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1565"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'g04财政拨款收入支出决算总表'!$A$1:$H$37</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<sst xmlns="http://schemas.openxmlformats.org/spreadsheetml/2006/main" count="508" uniqueCount="258">
  <si>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</si>
  <si>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</si>
  <si>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</si>
  <si>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</si>
  <si>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</si>
  <si>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</si>
  <si>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</si>
  <si>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</si>
  <si>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</si>
  <si>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</si>
  <si>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</si>
  <si>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</si>
  <si>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</si>
  <si>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</si>
  <si>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</si>
  <si>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</si>
  <si>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</si>
  <si>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</si>
  <si>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</si>
  <si>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</si>
  <si>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</si>
  <si>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</si>
  <si>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</si>
  <si>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</si>
  <si>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</si>
  <si>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</si>
  <si>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</si>
  <si>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</si>
  <si>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</si>
  <si>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</si>
  <si>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</si>
  <si>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</si>
  <si>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</si>
  <si>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</si>
  <si>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</si>
  <si>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</si>
  <si>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</si>
  <si>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</si>
  <si>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</si>
  <si>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</si>
  <si>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</si>
  <si>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</si>
  <si>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</si>
  <si>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</si>
  <si>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</si>
  <si>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</si>
  <si>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</si>
  <si>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</si>
  <si>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</si>
  <si>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</si>
  <si>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</si>
  <si>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</si>
  <si>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</si>
  <si>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</si>
  <si>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</si>
  <si>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</si>
  <si>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</si>
  <si>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</si>
  <si>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</si>
  <si>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</si>
  <si>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</si>
  <si>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</si>
  <si>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</si>
  <si>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</si>
  <si>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</si>
  <si>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</si>
  <si>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</si>
  <si>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</si>
  <si>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</si>
  <si>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</si>
  <si>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</si>
  <si>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</si>
  <si>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</si>
  <si>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</si>
  <si>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</si>
  <si>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</si>
  <si>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</si>
  <si>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</si>
  <si>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</si>
  <si>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</si>
  <si>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</si>
  <si>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</si>
  <si>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</si>
  <si>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</si>
  <si>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</si>
  <si>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</si>
  <si>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</si>
  <si>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</si>
  <si>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</si>
  <si>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</si>
  <si>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</si>
  <si>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</si>
  <si>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</si>
  <si>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</si>
  <si>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</si>
  <si>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</si>
  <si>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</si>
  <si>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</si>
  <si>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</si>
  <si>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</si>
  <si>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</si>
  <si>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</si>
  <si>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</si>
  <si>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</si>
  <si>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</si>
  <si>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</si>
  <si>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</si>
  <si>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</si>
  <si>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</si>
  <si>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</si>
  <si>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</si>
  <si>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</si>
  <si>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</si>
  <si>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</si>
  <si>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</si>
  <si>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</si>
  <si>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</si>
  <si>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</si>
  <si>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</si>
  <si>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</si>
  <si>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</si>
  <si>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</si>
  <si>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</si>
  <si>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</si>
  <si>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</si>
  <si>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</si>
  <si>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</si>
  <si>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</si>
  <si>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</si>
  <si>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</si>
  <si>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</si>
  <si>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</si>
  <si>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</si>
  <si>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</si>
  <si>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</si>
  <si>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</si>
  <si>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</si>
  <si>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</si>
  <si>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</si>
  <si>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</si>
  <si>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</si>
  <si>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</si>
  <si>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</si>
  <si>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</si>
  <si>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</si>
  <si>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</si>
  <si>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</si>
  <si>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</si>
  <si>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</si>
  <si>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</si>
  <si>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</si>
  <si>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</si>
  <si>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</si>
  <si>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</si>
  <si>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</si>
  <si>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</si>
  <si>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</si>
  <si>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</si>
  <si>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</si>
  <si>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</si>
  <si>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</si>
  <si>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</si>
  <si>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</si>
  <si>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</si>
  <si>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</si>
  <si>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</si>
  <si>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</si>
  <si>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</si>
  <si>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</si>
  <si>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</si>
  <si>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</si>
  <si>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</si>
  <si>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</si>
  <si>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</si>
  <si>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</si>
  <si>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</si>
  <si>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</si>
  <si>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</si>
  <si>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</si>
  <si>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</si>
  <si>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</si>
  <si>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</si>
  <si>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</si>
  <si>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</si>
  <si>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</si>
  <si>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</si>
  <si>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</si>
  <si>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</si>
  <si>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</si>
  <si>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</si>
  <si>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</si>
  <si>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</si>
  <si>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</si>
  <si>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 xml:space="preserve">      一、一般公共预算财政拨款</t>
  </si>
  <si>
    <t xml:space="preserve">        二、政府性基金预算财政拨款</t>
  </si>
  <si>
    <t>注：1.本表预算数为“三公”经费全年预算数，反映按规定程序调整后的预算数。
    2.本表“决算数”依据一般公共预算财政拨款支出决算明细表（财决08表）进行填列，包括当年一般公共预算财政拨款和以前年度结转资金安排的实际支出。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</si>
  <si>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</si>
  <si>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</si>
  <si>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</si>
  <si>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</si>
  <si>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</si>
  <si>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</si>
  <si>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</si>
  <si>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</si>
  <si>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</si>
  <si>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</si>
  <si>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</si>
  <si>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</si>
  <si>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</si>
  <si>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</si>
  <si>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</si>
  <si>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27</t>
  </si>
  <si>
    <t>28</t>
  </si>
  <si>
    <t>29</t>
  </si>
  <si>
    <t/>
  </si>
  <si>
    <t>社会保障和就业支出</t>
  </si>
  <si>
    <t>行政事业单位离退休</t>
  </si>
  <si>
    <t xml:space="preserve">  机关事业单位基本养老保险缴费支出</t>
  </si>
  <si>
    <t xml:space="preserve">  机关事业单位职业年金缴费支出</t>
  </si>
  <si>
    <t>节能环保支出</t>
  </si>
  <si>
    <t>环境监测与监察</t>
  </si>
  <si>
    <t xml:space="preserve">  其他环境监测与监察支出</t>
  </si>
  <si>
    <t>天然林保护</t>
  </si>
  <si>
    <t xml:space="preserve">  其他天然林保护支出</t>
  </si>
  <si>
    <t>退耕还林</t>
  </si>
  <si>
    <t xml:space="preserve">  其他退耕还林支出</t>
  </si>
  <si>
    <t>退牧还草</t>
  </si>
  <si>
    <t xml:space="preserve">  退牧还草工程建设</t>
  </si>
  <si>
    <t>农林水支出</t>
  </si>
  <si>
    <t>林业和草原</t>
  </si>
  <si>
    <t xml:space="preserve">  行政运行</t>
  </si>
  <si>
    <t xml:space="preserve">  一般行政管理事务</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</si>
  <si>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</si>
  <si>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</si>
  <si>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</si>
  <si>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</si>
  <si>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</si>
  <si>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</si>
  <si>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</si>
  <si>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</si>
  <si>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</si>
  <si>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</si>
  <si>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产业化管理</t>
  </si>
  <si>
    <t xml:space="preserve">  信息管理</t>
  </si>
  <si>
    <t xml:space="preserve">  贷款贴息</t>
  </si>
  <si>
    <t xml:space="preserve">  防灾减灾</t>
  </si>
  <si>
    <t xml:space="preserve">  行业业务管理</t>
  </si>
  <si>
    <t xml:space="preserve">  其他林业和草原支出</t>
  </si>
  <si>
    <t>扶贫</t>
  </si>
  <si>
    <t xml:space="preserve">  其他扶贫支出</t>
  </si>
  <si>
    <t>住房保障支出</t>
  </si>
  <si>
    <t>城乡社区住宅</t>
  </si>
  <si>
    <t xml:space="preserve">  公有住房建设和维修改造支出</t>
  </si>
  <si>
    <t>农业</t>
  </si>
  <si>
    <t>注：本表反映部门本年度各项收入情况。</t>
  </si>
  <si>
    <t>七、文化旅游体育与传媒支出</t>
  </si>
  <si>
    <t>西藏自治区林业和草原局</t>
  </si>
  <si>
    <t>部门：西藏自治区林业和草原局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</si>
</sst>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 "/>
  </numFmts>
  <fonts count="61">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name val="黑体"/>
      <family val="0"/>
    </font>
    <font>
      <b/>
      <sz val="11"/>
      <name val="宋体"/>
      <family val="0"/>
    </font>
    <font>
      <sz val="11"/>
      <color indexed="20"/>
      <name val="宋体"/>
      <family val="0"/>
    </font>
    <font>
      <sz val="11"/>
      <color indexed="8"/>
      <name val="宋体"/>
      <family val="0"/>
    </font>
    <font>
      <u val="single"/>
      <sz val="12"/>
      <color indexed="12"/>
      <name val="宋体"/>
      <family val="0"/>
    </font>
    <font>
      <sz val="11"/>
      <color indexed="17"/>
      <name val="宋体"/>
      <family val="0"/>
    </font>
    <font>
      <sz val="10"/>
      <name val="Arial"/>
      <family val="2"/>
    </font>
    <font>
      <sz val="9"/>
      <name val="宋体"/>
      <family val="0"/>
    </font>
    <font>
      <sz val="12"/>
      <name val="仿宋_GB2312"/>
      <family val="3"/>
    </font>
    <font>
      <sz val="11"/>
      <name val="仿宋_GB2312"/>
      <family val="3"/>
    </font>
    <font>
      <b/>
      <sz val="11"/>
      <color indexed="8"/>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
      <sz val="11"/>
      <name val="Calibri"/>
      <family val="0"/>
    </font>
    <font>
      <sz val="11"/>
      <color indexed="8"/>
      <name val="Calibri"/>
      <family val="0"/>
    </font>
    <font>
      <sz val="12"/>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style="thin">
        <color indexed="8"/>
      </right>
      <top>
        <color indexed="63"/>
      </top>
      <bottom style="thin">
        <color indexed="8"/>
      </bottom>
    </border>
    <border>
      <left>
        <color indexed="63"/>
      </left>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4"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5" fillId="0" borderId="4"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46" fillId="24" borderId="5" applyNumberFormat="0" applyAlignment="0" applyProtection="0"/>
    <xf numFmtId="0" fontId="47" fillId="25"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1" fillId="32" borderId="0" applyNumberFormat="0" applyBorder="0" applyAlignment="0" applyProtection="0"/>
    <xf numFmtId="0" fontId="52" fillId="24" borderId="8" applyNumberFormat="0" applyAlignment="0" applyProtection="0"/>
    <xf numFmtId="0" fontId="53" fillId="33" borderId="5" applyNumberFormat="0" applyAlignment="0" applyProtection="0"/>
    <xf numFmtId="0" fontId="15" fillId="0" borderId="0">
      <alignment/>
      <protection/>
    </xf>
    <xf numFmtId="0" fontId="54" fillId="0" borderId="0" applyNumberFormat="0" applyFill="0" applyBorder="0" applyAlignment="0" applyProtection="0"/>
    <xf numFmtId="0" fontId="12" fillId="34" borderId="9" applyNumberFormat="0" applyFont="0" applyAlignment="0" applyProtection="0"/>
  </cellStyleXfs>
  <cellXfs count="262">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1" fillId="0" borderId="17" xfId="57" applyFont="1" applyFill="1" applyBorder="1" applyAlignment="1">
      <alignment horizontal="center" vertical="center" wrapText="1"/>
      <protection/>
    </xf>
    <xf numFmtId="0" fontId="1" fillId="0" borderId="18"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3" xfId="57" applyFont="1" applyFill="1" applyBorder="1" applyAlignment="1">
      <alignment vertical="center" wrapText="1"/>
      <protection/>
    </xf>
    <xf numFmtId="0" fontId="1" fillId="0" borderId="15" xfId="57" applyFont="1" applyBorder="1" applyAlignment="1">
      <alignment horizontal="center" vertical="center" wrapText="1"/>
      <protection/>
    </xf>
    <xf numFmtId="0" fontId="1" fillId="0" borderId="14" xfId="57" applyFont="1" applyFill="1" applyBorder="1" applyAlignment="1">
      <alignment vertical="center" wrapText="1"/>
      <protection/>
    </xf>
    <xf numFmtId="0" fontId="1" fillId="0" borderId="16" xfId="57" applyFont="1" applyFill="1" applyBorder="1" applyAlignment="1">
      <alignment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18" xfId="0" applyFont="1" applyFill="1" applyBorder="1" applyAlignment="1">
      <alignment horizontal="left" vertical="center"/>
    </xf>
    <xf numFmtId="0" fontId="55" fillId="0" borderId="11" xfId="0" applyFont="1" applyFill="1" applyBorder="1" applyAlignment="1">
      <alignment vertical="center"/>
    </xf>
    <xf numFmtId="0" fontId="55" fillId="0" borderId="11" xfId="0" applyFont="1" applyBorder="1" applyAlignment="1">
      <alignment vertical="center"/>
    </xf>
    <xf numFmtId="0" fontId="55" fillId="0" borderId="11" xfId="0" applyFont="1" applyFill="1" applyBorder="1" applyAlignment="1">
      <alignment horizontal="left" vertical="center"/>
    </xf>
    <xf numFmtId="0" fontId="55" fillId="0" borderId="18" xfId="0" applyFont="1" applyBorder="1" applyAlignment="1">
      <alignment vertical="center"/>
    </xf>
    <xf numFmtId="0" fontId="56" fillId="0" borderId="11" xfId="0" applyFont="1" applyBorder="1" applyAlignment="1">
      <alignment vertical="center"/>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0" fontId="55" fillId="0" borderId="21" xfId="0" applyFont="1" applyBorder="1" applyAlignment="1">
      <alignment horizontal="center" vertical="center" wrapText="1"/>
    </xf>
    <xf numFmtId="0" fontId="55" fillId="0" borderId="15" xfId="0" applyFont="1" applyBorder="1" applyAlignment="1">
      <alignment vertical="center"/>
    </xf>
    <xf numFmtId="0" fontId="56" fillId="0" borderId="16" xfId="0" applyFont="1" applyBorder="1" applyAlignment="1">
      <alignment vertical="center"/>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176" fontId="1" fillId="0" borderId="18" xfId="55" applyNumberFormat="1" applyFont="1" applyFill="1" applyBorder="1" applyAlignment="1">
      <alignment horizontal="left" vertical="center"/>
      <protection/>
    </xf>
    <xf numFmtId="176" fontId="1" fillId="0" borderId="11" xfId="55" applyNumberFormat="1" applyFont="1" applyFill="1" applyBorder="1" applyAlignment="1">
      <alignment horizontal="right" vertical="center"/>
      <protection/>
    </xf>
    <xf numFmtId="0" fontId="1" fillId="35" borderId="11" xfId="55" applyNumberFormat="1" applyFont="1" applyFill="1" applyBorder="1" applyAlignment="1">
      <alignment horizontal="center" vertical="center"/>
      <protection/>
    </xf>
    <xf numFmtId="176" fontId="1" fillId="0" borderId="15" xfId="55" applyNumberFormat="1" applyFont="1" applyFill="1" applyBorder="1" applyAlignment="1">
      <alignment horizontal="right" vertical="center"/>
      <protection/>
    </xf>
    <xf numFmtId="176" fontId="1" fillId="35" borderId="18" xfId="55" applyNumberFormat="1" applyFont="1" applyFill="1" applyBorder="1" applyAlignment="1">
      <alignment horizontal="left" vertical="center"/>
      <protection/>
    </xf>
    <xf numFmtId="176" fontId="0"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left" vertical="center"/>
      <protection/>
    </xf>
    <xf numFmtId="176" fontId="1" fillId="0" borderId="12" xfId="55" applyNumberFormat="1" applyFont="1" applyFill="1" applyBorder="1" applyAlignment="1">
      <alignment horizontal="left" vertical="center"/>
      <protection/>
    </xf>
    <xf numFmtId="176" fontId="1" fillId="0" borderId="18" xfId="55" applyNumberFormat="1" applyFont="1" applyFill="1" applyBorder="1" applyAlignment="1">
      <alignment horizontal="center" vertical="center"/>
      <protection/>
    </xf>
    <xf numFmtId="176" fontId="1" fillId="0" borderId="12" xfId="55" applyNumberFormat="1" applyFont="1" applyFill="1" applyBorder="1" applyAlignment="1">
      <alignment horizontal="center" vertical="center"/>
      <protection/>
    </xf>
    <xf numFmtId="176" fontId="1" fillId="0" borderId="22" xfId="55" applyNumberFormat="1" applyFont="1" applyFill="1" applyBorder="1" applyAlignment="1">
      <alignment horizontal="center" vertical="center"/>
      <protection/>
    </xf>
    <xf numFmtId="176" fontId="1" fillId="0" borderId="23" xfId="55" applyNumberFormat="1" applyFont="1" applyFill="1" applyBorder="1" applyAlignment="1">
      <alignment horizontal="right" vertical="center"/>
      <protection/>
    </xf>
    <xf numFmtId="176" fontId="1" fillId="0" borderId="24" xfId="55" applyNumberFormat="1" applyFont="1" applyFill="1" applyBorder="1" applyAlignment="1">
      <alignment horizontal="left" vertical="center"/>
      <protection/>
    </xf>
    <xf numFmtId="176" fontId="1" fillId="0" borderId="13" xfId="55" applyNumberFormat="1" applyFont="1" applyFill="1" applyBorder="1" applyAlignment="1">
      <alignment horizontal="righ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49" fontId="0" fillId="35" borderId="15" xfId="0" applyNumberFormat="1" applyFill="1" applyBorder="1" applyAlignment="1">
      <alignment horizontal="center" vertical="center"/>
    </xf>
    <xf numFmtId="0" fontId="9" fillId="0" borderId="0" xfId="55" applyFont="1" applyAlignment="1">
      <alignment horizontal="right" vertical="center"/>
      <protection/>
    </xf>
    <xf numFmtId="176" fontId="1" fillId="0" borderId="22" xfId="55" applyNumberFormat="1" applyFont="1" applyFill="1" applyBorder="1" applyAlignment="1">
      <alignment horizontal="left" vertical="center"/>
      <protection/>
    </xf>
    <xf numFmtId="176" fontId="0" fillId="35" borderId="18"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quotePrefix="1">
      <alignment horizontal="center" vertical="center"/>
      <protection/>
    </xf>
    <xf numFmtId="176" fontId="1" fillId="0" borderId="18"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0" fillId="0" borderId="18" xfId="55" applyNumberFormat="1" applyFont="1" applyFill="1" applyBorder="1" applyAlignment="1" quotePrefix="1">
      <alignment horizontal="center" vertical="center"/>
      <protection/>
    </xf>
    <xf numFmtId="176" fontId="10" fillId="0" borderId="12" xfId="55" applyNumberFormat="1" applyFont="1" applyFill="1" applyBorder="1" applyAlignment="1" quotePrefix="1">
      <alignment horizontal="center" vertical="center"/>
      <protection/>
    </xf>
    <xf numFmtId="176" fontId="10" fillId="35" borderId="25" xfId="55" applyNumberFormat="1" applyFont="1" applyFill="1" applyBorder="1" applyAlignment="1" quotePrefix="1">
      <alignment horizontal="center" vertical="center"/>
      <protection/>
    </xf>
    <xf numFmtId="176" fontId="10" fillId="35" borderId="14"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12" fillId="36" borderId="26" xfId="0" applyFont="1" applyFill="1" applyBorder="1" applyAlignment="1">
      <alignment horizontal="left" vertical="center" shrinkToFit="1"/>
    </xf>
    <xf numFmtId="177" fontId="1" fillId="35" borderId="11" xfId="55" applyNumberFormat="1" applyFont="1" applyFill="1" applyBorder="1" applyAlignment="1" quotePrefix="1">
      <alignment horizontal="center" vertical="center"/>
      <protection/>
    </xf>
    <xf numFmtId="176" fontId="0" fillId="35" borderId="15" xfId="55" applyNumberFormat="1" applyFont="1" applyFill="1" applyBorder="1" applyAlignment="1">
      <alignment horizontal="right" vertical="center"/>
      <protection/>
    </xf>
    <xf numFmtId="176" fontId="0" fillId="35" borderId="15" xfId="55" applyNumberFormat="1" applyFont="1" applyFill="1" applyBorder="1" applyAlignment="1" quotePrefix="1">
      <alignment horizontal="right" vertical="center"/>
      <protection/>
    </xf>
    <xf numFmtId="176" fontId="1" fillId="0" borderId="27" xfId="55" applyNumberFormat="1" applyFont="1" applyFill="1" applyBorder="1" applyAlignment="1">
      <alignment horizontal="right" vertical="center"/>
      <protection/>
    </xf>
    <xf numFmtId="178" fontId="0" fillId="35" borderId="0" xfId="0" applyNumberFormat="1" applyFill="1" applyAlignment="1">
      <alignment horizontal="right" vertical="center"/>
    </xf>
    <xf numFmtId="178" fontId="0" fillId="0" borderId="0" xfId="0" applyNumberFormat="1" applyAlignment="1">
      <alignment horizontal="right" vertical="center"/>
    </xf>
    <xf numFmtId="0" fontId="0" fillId="35" borderId="0" xfId="0" applyFill="1" applyAlignment="1">
      <alignment horizontal="left" vertical="center"/>
    </xf>
    <xf numFmtId="0" fontId="0" fillId="0" borderId="0" xfId="0" applyAlignment="1">
      <alignment horizontal="left" vertical="center"/>
    </xf>
    <xf numFmtId="0" fontId="18" fillId="0" borderId="0" xfId="0" applyFont="1" applyBorder="1" applyAlignment="1">
      <alignment horizontal="right" vertical="center"/>
    </xf>
    <xf numFmtId="0" fontId="18" fillId="0" borderId="0" xfId="0" applyFont="1" applyAlignment="1">
      <alignment horizontal="right" vertical="center"/>
    </xf>
    <xf numFmtId="178" fontId="17" fillId="35" borderId="0" xfId="0" applyNumberFormat="1" applyFont="1" applyFill="1" applyAlignment="1">
      <alignment horizontal="left" vertical="center"/>
    </xf>
    <xf numFmtId="178" fontId="17" fillId="0" borderId="0" xfId="0" applyNumberFormat="1" applyFont="1" applyAlignment="1">
      <alignment horizontal="left" vertical="center"/>
    </xf>
    <xf numFmtId="4" fontId="19" fillId="0" borderId="26" xfId="0" applyNumberFormat="1" applyFont="1" applyBorder="1" applyAlignment="1">
      <alignment horizontal="right" vertical="center" shrinkToFit="1"/>
    </xf>
    <xf numFmtId="0" fontId="12" fillId="0" borderId="26" xfId="0" applyFont="1" applyBorder="1" applyAlignment="1">
      <alignment horizontal="right" vertical="center" shrinkToFit="1"/>
    </xf>
    <xf numFmtId="0" fontId="0" fillId="0" borderId="0" xfId="55" applyAlignment="1">
      <alignment horizontal="center" vertical="center"/>
      <protection/>
    </xf>
    <xf numFmtId="0" fontId="0" fillId="35" borderId="0" xfId="55" applyFill="1" applyAlignment="1">
      <alignment horizontal="center" vertical="center"/>
      <protection/>
    </xf>
    <xf numFmtId="176" fontId="1" fillId="35" borderId="18" xfId="55" applyNumberFormat="1" applyFont="1" applyFill="1" applyBorder="1" applyAlignment="1">
      <alignment horizontal="center" vertical="center"/>
      <protection/>
    </xf>
    <xf numFmtId="4" fontId="12" fillId="0" borderId="11" xfId="0" applyNumberFormat="1" applyFont="1" applyBorder="1" applyAlignment="1">
      <alignment horizontal="right" vertical="center" shrinkToFit="1"/>
    </xf>
    <xf numFmtId="176" fontId="0" fillId="35" borderId="11" xfId="55" applyNumberFormat="1" applyFont="1" applyFill="1" applyBorder="1" applyAlignment="1">
      <alignment horizontal="right" vertical="center"/>
      <protection/>
    </xf>
    <xf numFmtId="49" fontId="0" fillId="0" borderId="11" xfId="55" applyNumberFormat="1" applyFont="1" applyFill="1" applyBorder="1" applyAlignment="1">
      <alignment horizontal="right" vertical="center" wrapText="1"/>
      <protection/>
    </xf>
    <xf numFmtId="49" fontId="0" fillId="0" borderId="15" xfId="55" applyNumberFormat="1" applyFont="1" applyFill="1" applyBorder="1" applyAlignment="1">
      <alignment horizontal="right" vertical="center" wrapText="1"/>
      <protection/>
    </xf>
    <xf numFmtId="49" fontId="0" fillId="35" borderId="11" xfId="55" applyNumberFormat="1" applyFont="1" applyFill="1" applyBorder="1" applyAlignment="1">
      <alignment horizontal="right" vertical="center"/>
      <protection/>
    </xf>
    <xf numFmtId="49" fontId="0" fillId="35" borderId="15" xfId="55" applyNumberFormat="1" applyFont="1" applyFill="1" applyBorder="1" applyAlignment="1">
      <alignment horizontal="right" vertical="center"/>
      <protection/>
    </xf>
    <xf numFmtId="176" fontId="1" fillId="35" borderId="11" xfId="55" applyNumberFormat="1" applyFont="1" applyFill="1" applyBorder="1" applyAlignment="1">
      <alignment horizontal="right" vertical="center"/>
      <protection/>
    </xf>
    <xf numFmtId="0" fontId="1" fillId="35" borderId="11" xfId="55" applyNumberFormat="1" applyFont="1" applyFill="1" applyBorder="1" applyAlignment="1">
      <alignment horizontal="right" vertical="center"/>
      <protection/>
    </xf>
    <xf numFmtId="0" fontId="1" fillId="35" borderId="28" xfId="55" applyNumberFormat="1" applyFont="1" applyFill="1" applyBorder="1" applyAlignment="1">
      <alignment horizontal="right" vertical="center"/>
      <protection/>
    </xf>
    <xf numFmtId="0" fontId="1" fillId="35" borderId="29" xfId="55" applyNumberFormat="1" applyFont="1" applyFill="1" applyBorder="1" applyAlignment="1">
      <alignment horizontal="right" vertical="center"/>
      <protection/>
    </xf>
    <xf numFmtId="176" fontId="1" fillId="0" borderId="30" xfId="55" applyNumberFormat="1" applyFont="1" applyFill="1" applyBorder="1" applyAlignment="1">
      <alignment horizontal="right" vertical="center"/>
      <protection/>
    </xf>
    <xf numFmtId="4" fontId="12" fillId="0" borderId="26" xfId="0" applyNumberFormat="1" applyFont="1" applyBorder="1" applyAlignment="1">
      <alignment horizontal="right" vertical="center" shrinkToFit="1"/>
    </xf>
    <xf numFmtId="0" fontId="12" fillId="0" borderId="26" xfId="0" applyFont="1" applyBorder="1" applyAlignment="1">
      <alignment horizontal="right" vertical="center" shrinkToFit="1"/>
    </xf>
    <xf numFmtId="0" fontId="55" fillId="0" borderId="13" xfId="0" applyFont="1" applyBorder="1" applyAlignment="1">
      <alignment horizontal="right" vertical="center"/>
    </xf>
    <xf numFmtId="0" fontId="7" fillId="0" borderId="0" xfId="54" applyFont="1" applyAlignment="1">
      <alignment horizontal="center" vertical="center"/>
      <protection/>
    </xf>
    <xf numFmtId="0" fontId="7" fillId="0" borderId="0" xfId="54" applyAlignment="1">
      <alignment horizontal="center"/>
      <protection/>
    </xf>
    <xf numFmtId="4" fontId="12" fillId="0" borderId="26" xfId="0" applyNumberFormat="1" applyFont="1" applyBorder="1" applyAlignment="1">
      <alignment vertical="center" shrinkToFit="1"/>
    </xf>
    <xf numFmtId="176" fontId="1" fillId="0" borderId="13" xfId="57" applyNumberFormat="1" applyFont="1" applyFill="1" applyBorder="1" applyAlignment="1">
      <alignment vertical="center" wrapText="1"/>
      <protection/>
    </xf>
    <xf numFmtId="176" fontId="1" fillId="0" borderId="31" xfId="57" applyNumberFormat="1" applyFont="1" applyFill="1" applyBorder="1" applyAlignment="1">
      <alignment vertical="center" wrapText="1"/>
      <protection/>
    </xf>
    <xf numFmtId="4" fontId="20" fillId="0" borderId="11" xfId="57" applyNumberFormat="1" applyFont="1" applyFill="1" applyBorder="1" applyAlignment="1">
      <alignment horizontal="right" vertical="center" wrapText="1"/>
      <protection/>
    </xf>
    <xf numFmtId="0" fontId="20" fillId="0" borderId="0" xfId="57" applyFont="1" applyAlignment="1">
      <alignment horizontal="center" vertical="center" wrapText="1"/>
      <protection/>
    </xf>
    <xf numFmtId="0" fontId="8" fillId="0" borderId="0" xfId="55" applyFont="1" applyFill="1" applyAlignment="1">
      <alignment horizontal="center" vertical="center"/>
      <protection/>
    </xf>
    <xf numFmtId="176" fontId="0" fillId="35" borderId="19" xfId="55" applyNumberFormat="1" applyFont="1" applyFill="1" applyBorder="1" applyAlignment="1" quotePrefix="1">
      <alignment horizontal="center" vertical="center"/>
      <protection/>
    </xf>
    <xf numFmtId="176" fontId="0" fillId="35" borderId="20" xfId="55" applyNumberFormat="1" applyFont="1" applyFill="1" applyBorder="1" applyAlignment="1">
      <alignment horizontal="center" vertical="center"/>
      <protection/>
    </xf>
    <xf numFmtId="176" fontId="0" fillId="35" borderId="20" xfId="55" applyNumberFormat="1" applyFont="1" applyFill="1" applyBorder="1" applyAlignment="1" quotePrefix="1">
      <alignment horizontal="center" vertical="center"/>
      <protection/>
    </xf>
    <xf numFmtId="176" fontId="0" fillId="35" borderId="21" xfId="55" applyNumberFormat="1" applyFont="1" applyFill="1" applyBorder="1" applyAlignment="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8" fillId="0" borderId="0" xfId="0" applyFont="1" applyFill="1" applyAlignment="1">
      <alignment horizontal="center" vertical="center"/>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alignment horizontal="center" vertical="center" wrapText="1"/>
    </xf>
    <xf numFmtId="176" fontId="0" fillId="35" borderId="35" xfId="0" applyNumberFormat="1" applyFill="1" applyBorder="1" applyAlignment="1" quotePrefix="1">
      <alignment horizontal="center" vertical="center"/>
    </xf>
    <xf numFmtId="176" fontId="0" fillId="35" borderId="28" xfId="0" applyNumberFormat="1" applyFill="1" applyBorder="1" applyAlignment="1">
      <alignment horizontal="center" vertical="center"/>
    </xf>
    <xf numFmtId="176" fontId="0" fillId="35" borderId="36" xfId="0" applyNumberFormat="1" applyFill="1" applyBorder="1" applyAlignment="1">
      <alignment horizontal="center" vertical="center"/>
    </xf>
    <xf numFmtId="176" fontId="0" fillId="35" borderId="37" xfId="0" applyNumberFormat="1" applyFill="1" applyBorder="1" applyAlignment="1" quotePrefix="1">
      <alignment horizontal="center" vertical="center"/>
    </xf>
    <xf numFmtId="176" fontId="0" fillId="35" borderId="38" xfId="0" applyNumberFormat="1" applyFill="1" applyBorder="1" applyAlignment="1">
      <alignment horizontal="center" vertical="center"/>
    </xf>
    <xf numFmtId="176" fontId="0" fillId="35" borderId="39" xfId="0" applyNumberFormat="1" applyFill="1" applyBorder="1" applyAlignment="1">
      <alignment horizontal="center" vertical="center"/>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alignment horizontal="center" vertical="center" wrapText="1"/>
    </xf>
    <xf numFmtId="176" fontId="0" fillId="35" borderId="44" xfId="0" applyNumberFormat="1" applyFill="1" applyBorder="1" applyAlignment="1">
      <alignment horizontal="center" vertical="center" wrapText="1"/>
    </xf>
    <xf numFmtId="178" fontId="0" fillId="35" borderId="22" xfId="0" applyNumberFormat="1" applyFont="1" applyFill="1" applyBorder="1" applyAlignment="1">
      <alignment horizontal="center" vertical="center" wrapText="1"/>
    </xf>
    <xf numFmtId="178" fontId="0" fillId="35" borderId="29" xfId="0" applyNumberFormat="1" applyFill="1" applyBorder="1" applyAlignment="1">
      <alignment horizontal="center" vertical="center" wrapText="1"/>
    </xf>
    <xf numFmtId="178" fontId="0" fillId="35" borderId="37" xfId="0" applyNumberFormat="1" applyFill="1" applyBorder="1" applyAlignment="1">
      <alignment horizontal="center" vertical="center" wrapText="1"/>
    </xf>
    <xf numFmtId="178" fontId="0" fillId="35" borderId="38" xfId="0" applyNumberFormat="1" applyFill="1" applyBorder="1" applyAlignment="1">
      <alignment horizontal="center" vertical="center" wrapText="1"/>
    </xf>
    <xf numFmtId="0" fontId="0" fillId="0" borderId="32" xfId="0" applyFont="1" applyBorder="1" applyAlignment="1">
      <alignment horizontal="left" vertical="center" wrapText="1"/>
    </xf>
    <xf numFmtId="0" fontId="0" fillId="0" borderId="32" xfId="0" applyFont="1" applyBorder="1" applyAlignment="1">
      <alignment horizontal="left" vertical="center"/>
    </xf>
    <xf numFmtId="176" fontId="0" fillId="35" borderId="23"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41"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49" fontId="0" fillId="35" borderId="35" xfId="0" applyNumberFormat="1" applyFill="1" applyBorder="1" applyAlignment="1" quotePrefix="1">
      <alignment horizontal="center" vertical="center"/>
    </xf>
    <xf numFmtId="49" fontId="0" fillId="35" borderId="28" xfId="0" applyNumberFormat="1" applyFill="1" applyBorder="1" applyAlignment="1">
      <alignment horizontal="center" vertical="center"/>
    </xf>
    <xf numFmtId="49" fontId="0" fillId="35" borderId="36" xfId="0" applyNumberFormat="1" applyFill="1" applyBorder="1" applyAlignment="1">
      <alignment horizontal="center" vertical="center"/>
    </xf>
    <xf numFmtId="176" fontId="0" fillId="35" borderId="40"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43"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176" fontId="0" fillId="35" borderId="38" xfId="0" applyNumberFormat="1" applyFill="1" applyBorder="1" applyAlignment="1">
      <alignment horizontal="center" vertical="center" wrapText="1"/>
    </xf>
    <xf numFmtId="0" fontId="0" fillId="0" borderId="32" xfId="0" applyBorder="1" applyAlignment="1">
      <alignment horizontal="left" vertical="center" wrapText="1"/>
    </xf>
    <xf numFmtId="176" fontId="0" fillId="35" borderId="40" xfId="0" applyNumberFormat="1" applyFont="1" applyFill="1" applyBorder="1" applyAlignment="1" quotePrefix="1">
      <alignment horizontal="center" vertical="center" wrapText="1"/>
    </xf>
    <xf numFmtId="176" fontId="0" fillId="35" borderId="45"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4" fillId="35" borderId="0" xfId="57" applyFont="1" applyFill="1" applyAlignment="1">
      <alignment horizontal="center" vertical="center" wrapText="1"/>
      <protection/>
    </xf>
    <xf numFmtId="0" fontId="3" fillId="35" borderId="10" xfId="57" applyFont="1" applyFill="1" applyBorder="1" applyAlignment="1">
      <alignment horizontal="left" vertical="center" wrapText="1"/>
      <protection/>
    </xf>
    <xf numFmtId="0" fontId="0" fillId="0" borderId="1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20" fillId="0" borderId="18" xfId="57" applyFont="1" applyBorder="1" applyAlignment="1">
      <alignment horizontal="center" vertical="center" wrapText="1"/>
      <protection/>
    </xf>
    <xf numFmtId="0" fontId="20" fillId="0" borderId="11" xfId="57" applyFont="1" applyBorder="1" applyAlignment="1">
      <alignment horizontal="center" vertical="center" wrapText="1"/>
      <protection/>
    </xf>
    <xf numFmtId="0" fontId="0" fillId="0" borderId="0" xfId="57" applyFont="1" applyAlignment="1">
      <alignment horizontal="center" vertical="center"/>
      <protection/>
    </xf>
    <xf numFmtId="0" fontId="8" fillId="0" borderId="0" xfId="54" applyFont="1" applyAlignment="1">
      <alignment horizontal="center" vertical="center"/>
      <protection/>
    </xf>
    <xf numFmtId="0" fontId="55" fillId="0" borderId="18" xfId="0" applyFont="1" applyBorder="1" applyAlignment="1">
      <alignment horizontal="center" vertical="center"/>
    </xf>
    <xf numFmtId="0" fontId="55" fillId="0" borderId="11" xfId="0" applyFont="1" applyBorder="1" applyAlignment="1">
      <alignment horizontal="center" vertical="center"/>
    </xf>
    <xf numFmtId="0" fontId="55" fillId="0" borderId="31" xfId="0" applyFont="1" applyBorder="1" applyAlignment="1">
      <alignment horizontal="center" vertical="center"/>
    </xf>
    <xf numFmtId="0" fontId="55" fillId="0" borderId="13" xfId="0" applyFont="1" applyBorder="1" applyAlignment="1">
      <alignment horizontal="center" vertical="center"/>
    </xf>
    <xf numFmtId="0" fontId="57" fillId="0" borderId="0" xfId="54" applyFont="1" applyAlignment="1">
      <alignment horizontal="left" vertical="center"/>
      <protection/>
    </xf>
    <xf numFmtId="0" fontId="1" fillId="0" borderId="23" xfId="57" applyFont="1" applyFill="1" applyBorder="1" applyAlignment="1">
      <alignment horizontal="center" vertical="center" wrapText="1"/>
      <protection/>
    </xf>
    <xf numFmtId="0" fontId="1" fillId="0" borderId="17" xfId="57" applyFont="1" applyFill="1" applyBorder="1" applyAlignment="1">
      <alignment horizontal="center" vertical="center" wrapText="1"/>
      <protection/>
    </xf>
    <xf numFmtId="0" fontId="1" fillId="0" borderId="47" xfId="57" applyFont="1" applyFill="1" applyBorder="1" applyAlignment="1">
      <alignment horizontal="center" vertical="center" wrapText="1"/>
      <protection/>
    </xf>
    <xf numFmtId="0" fontId="1" fillId="0" borderId="44" xfId="57" applyFont="1" applyFill="1" applyBorder="1" applyAlignment="1">
      <alignment horizontal="center" vertical="center" wrapText="1"/>
      <protection/>
    </xf>
    <xf numFmtId="0" fontId="1" fillId="0" borderId="33" xfId="57" applyFont="1" applyFill="1" applyBorder="1" applyAlignment="1">
      <alignment horizontal="center" vertical="center" wrapText="1"/>
      <protection/>
    </xf>
    <xf numFmtId="0" fontId="1" fillId="0" borderId="34" xfId="57" applyFont="1" applyFill="1" applyBorder="1" applyAlignment="1">
      <alignment horizontal="center" vertical="center" wrapText="1"/>
      <protection/>
    </xf>
    <xf numFmtId="0" fontId="1" fillId="0" borderId="48" xfId="57" applyFont="1" applyFill="1" applyBorder="1" applyAlignment="1">
      <alignment horizontal="center" vertical="center" wrapText="1"/>
      <protection/>
    </xf>
    <xf numFmtId="0" fontId="1" fillId="0" borderId="45" xfId="57" applyFont="1" applyFill="1" applyBorder="1" applyAlignment="1">
      <alignment horizontal="center" vertical="center" wrapText="1"/>
      <protection/>
    </xf>
    <xf numFmtId="0" fontId="1" fillId="0" borderId="46" xfId="57" applyFont="1" applyFill="1" applyBorder="1" applyAlignment="1">
      <alignment horizontal="center" vertical="center" wrapText="1"/>
      <protection/>
    </xf>
    <xf numFmtId="0" fontId="1" fillId="0" borderId="12" xfId="57" applyFont="1" applyFill="1" applyBorder="1" applyAlignment="1">
      <alignment horizontal="center" vertical="center" wrapText="1"/>
      <protection/>
    </xf>
    <xf numFmtId="0" fontId="1" fillId="0" borderId="28" xfId="57" applyFont="1" applyFill="1" applyBorder="1" applyAlignment="1">
      <alignment horizontal="center" vertical="center" wrapText="1"/>
      <protection/>
    </xf>
    <xf numFmtId="0" fontId="1" fillId="0" borderId="36"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1" fillId="0" borderId="49" xfId="57" applyFont="1" applyFill="1" applyBorder="1" applyAlignment="1">
      <alignment horizontal="center" vertical="center" wrapText="1"/>
      <protection/>
    </xf>
    <xf numFmtId="0" fontId="1" fillId="0" borderId="50" xfId="57" applyFont="1" applyFill="1" applyBorder="1" applyAlignment="1">
      <alignment horizontal="center" vertical="center" wrapText="1"/>
      <protection/>
    </xf>
    <xf numFmtId="0" fontId="1" fillId="0" borderId="11" xfId="57" applyFont="1" applyFill="1" applyBorder="1" applyAlignment="1">
      <alignment horizontal="center" vertical="center" wrapText="1"/>
      <protection/>
    </xf>
    <xf numFmtId="0" fontId="1" fillId="0" borderId="51" xfId="57" applyFont="1" applyFill="1" applyBorder="1" applyAlignment="1">
      <alignment horizontal="center" vertical="center" wrapText="1"/>
      <protection/>
    </xf>
    <xf numFmtId="0" fontId="1" fillId="0" borderId="39" xfId="57" applyFont="1" applyFill="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178" fontId="58" fillId="35" borderId="11" xfId="0" applyNumberFormat="1" applyFont="1" applyFill="1" applyBorder="1" applyAlignment="1">
      <alignment horizontal="left" vertical="center"/>
    </xf>
    <xf numFmtId="176" fontId="58" fillId="35" borderId="11" xfId="0" applyNumberFormat="1" applyFont="1" applyFill="1" applyBorder="1" applyAlignment="1">
      <alignment horizontal="left" vertical="center"/>
    </xf>
    <xf numFmtId="4" fontId="59" fillId="0" borderId="26" xfId="0" applyNumberFormat="1" applyFont="1" applyBorder="1" applyAlignment="1">
      <alignment horizontal="right" vertical="center" shrinkToFit="1"/>
    </xf>
    <xf numFmtId="178" fontId="58" fillId="35" borderId="11" xfId="0" applyNumberFormat="1" applyFont="1" applyFill="1" applyBorder="1" applyAlignment="1">
      <alignment horizontal="left" vertical="center"/>
    </xf>
    <xf numFmtId="178" fontId="58" fillId="0" borderId="11" xfId="0" applyNumberFormat="1" applyFont="1" applyBorder="1" applyAlignment="1">
      <alignment horizontal="right" vertical="center"/>
    </xf>
    <xf numFmtId="0" fontId="58" fillId="0" borderId="11" xfId="0" applyFont="1" applyBorder="1" applyAlignment="1">
      <alignment horizontal="left" vertical="center"/>
    </xf>
    <xf numFmtId="178" fontId="58" fillId="0" borderId="11" xfId="0" applyNumberFormat="1" applyFont="1" applyBorder="1" applyAlignment="1">
      <alignment horizontal="left" vertical="center"/>
    </xf>
    <xf numFmtId="178" fontId="58" fillId="35" borderId="12" xfId="0" applyNumberFormat="1" applyFont="1" applyFill="1" applyBorder="1" applyAlignment="1">
      <alignment horizontal="center" vertical="center"/>
    </xf>
    <xf numFmtId="178" fontId="58" fillId="35" borderId="36" xfId="0" applyNumberFormat="1" applyFont="1" applyFill="1" applyBorder="1" applyAlignment="1">
      <alignment horizontal="center" vertical="center"/>
    </xf>
    <xf numFmtId="0" fontId="58" fillId="0" borderId="12" xfId="57" applyFont="1" applyBorder="1" applyAlignment="1">
      <alignment horizontal="left" vertical="center" wrapText="1"/>
      <protection/>
    </xf>
    <xf numFmtId="0" fontId="58" fillId="0" borderId="36" xfId="57" applyFont="1" applyBorder="1" applyAlignment="1">
      <alignment horizontal="left" vertical="center" wrapText="1"/>
      <protection/>
    </xf>
    <xf numFmtId="4" fontId="60" fillId="0" borderId="11" xfId="57" applyNumberFormat="1" applyFont="1" applyFill="1" applyBorder="1" applyAlignment="1">
      <alignment horizontal="right" vertical="center" wrapText="1"/>
      <protection/>
    </xf>
    <xf numFmtId="0" fontId="58" fillId="0" borderId="12" xfId="57" applyFont="1" applyBorder="1" applyAlignment="1">
      <alignment horizontal="left" vertical="center"/>
      <protection/>
    </xf>
    <xf numFmtId="0" fontId="58" fillId="0" borderId="36" xfId="57" applyFont="1" applyBorder="1" applyAlignment="1">
      <alignment horizontal="left"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16">
      <selection activeCell="D13" sqref="D13"/>
    </sheetView>
  </sheetViews>
  <sheetFormatPr defaultColWidth="9.00390625" defaultRowHeight="14.25"/>
  <cols>
    <col min="1" max="1" width="50.625" style="56" customWidth="1"/>
    <col min="2" max="2" width="4.00390625" style="56" customWidth="1"/>
    <col min="3" max="3" width="15.625" style="56" customWidth="1"/>
    <col min="4" max="4" width="50.625" style="56" customWidth="1"/>
    <col min="5" max="5" width="4.50390625" style="56" customWidth="1"/>
    <col min="6" max="6" width="15.625" style="56" customWidth="1"/>
    <col min="7" max="8" width="9.00390625" style="57" customWidth="1"/>
    <col min="9" max="16384" width="9.00390625" style="56" customWidth="1"/>
  </cols>
  <sheetData>
    <row r="1" spans="1:6" ht="14.25">
      <c r="A1" s="58"/>
      <c r="F1" s="92"/>
    </row>
    <row r="2" spans="1:8" s="54" customFormat="1" ht="18" customHeight="1">
      <c r="A2" s="145" t="s">
        <v>0</v>
      </c>
      <c r="B2" s="145"/>
      <c r="C2" s="145"/>
      <c r="D2" s="145"/>
      <c r="E2" s="145"/>
      <c r="F2" s="145"/>
      <c r="G2" s="75"/>
      <c r="H2" s="75"/>
    </row>
    <row r="3" spans="1:6" ht="9.75" customHeight="1">
      <c r="A3" s="59"/>
      <c r="B3" s="59"/>
      <c r="C3" s="59"/>
      <c r="D3" s="59"/>
      <c r="E3" s="59"/>
      <c r="F3" s="24" t="s">
        <v>1</v>
      </c>
    </row>
    <row r="4" spans="1:6" ht="15" customHeight="1">
      <c r="A4" s="7" t="s">
        <v>257</v>
      </c>
      <c r="B4" s="59"/>
      <c r="C4" s="59"/>
      <c r="D4" s="59"/>
      <c r="E4" s="59"/>
      <c r="F4" s="24" t="s">
        <v>3</v>
      </c>
    </row>
    <row r="5" spans="1:8" s="55" customFormat="1" ht="21.75" customHeight="1">
      <c r="A5" s="146" t="s">
        <v>4</v>
      </c>
      <c r="B5" s="147"/>
      <c r="C5" s="147"/>
      <c r="D5" s="148" t="s">
        <v>5</v>
      </c>
      <c r="E5" s="147"/>
      <c r="F5" s="149"/>
      <c r="G5" s="76"/>
      <c r="H5" s="76"/>
    </row>
    <row r="6" spans="1:8" s="55" customFormat="1" ht="21.75" customHeight="1">
      <c r="A6" s="94" t="s">
        <v>6</v>
      </c>
      <c r="B6" s="95" t="s">
        <v>7</v>
      </c>
      <c r="C6" s="60" t="s">
        <v>8</v>
      </c>
      <c r="D6" s="96" t="s">
        <v>6</v>
      </c>
      <c r="E6" s="95" t="s">
        <v>7</v>
      </c>
      <c r="F6" s="108" t="s">
        <v>8</v>
      </c>
      <c r="G6" s="76"/>
      <c r="H6" s="76"/>
    </row>
    <row r="7" spans="1:8" s="55" customFormat="1" ht="21.75" customHeight="1">
      <c r="A7" s="94" t="s">
        <v>9</v>
      </c>
      <c r="B7" s="60"/>
      <c r="C7" s="96" t="s">
        <v>10</v>
      </c>
      <c r="D7" s="96" t="s">
        <v>9</v>
      </c>
      <c r="E7" s="60"/>
      <c r="F7" s="109" t="s">
        <v>11</v>
      </c>
      <c r="G7" s="76"/>
      <c r="H7" s="76"/>
    </row>
    <row r="8" spans="1:8" s="55" customFormat="1" ht="21.75" customHeight="1">
      <c r="A8" s="97" t="s">
        <v>12</v>
      </c>
      <c r="B8" s="98" t="s">
        <v>10</v>
      </c>
      <c r="C8" s="62">
        <v>30131.1</v>
      </c>
      <c r="D8" s="99" t="s">
        <v>13</v>
      </c>
      <c r="E8" s="107">
        <v>30</v>
      </c>
      <c r="F8" s="64">
        <v>0</v>
      </c>
      <c r="G8" s="76"/>
      <c r="H8" s="76"/>
    </row>
    <row r="9" spans="1:8" s="55" customFormat="1" ht="21.75" customHeight="1">
      <c r="A9" s="65" t="s">
        <v>15</v>
      </c>
      <c r="B9" s="98" t="s">
        <v>11</v>
      </c>
      <c r="C9" s="62">
        <v>0</v>
      </c>
      <c r="D9" s="99" t="s">
        <v>16</v>
      </c>
      <c r="E9" s="107">
        <v>31</v>
      </c>
      <c r="F9" s="64">
        <v>0</v>
      </c>
      <c r="G9" s="76"/>
      <c r="H9" s="76"/>
    </row>
    <row r="10" spans="1:8" s="55" customFormat="1" ht="21.75" customHeight="1">
      <c r="A10" s="65" t="s">
        <v>18</v>
      </c>
      <c r="B10" s="98" t="s">
        <v>19</v>
      </c>
      <c r="C10" s="62">
        <v>0</v>
      </c>
      <c r="D10" s="99" t="s">
        <v>20</v>
      </c>
      <c r="E10" s="107">
        <v>32</v>
      </c>
      <c r="F10" s="64">
        <v>0</v>
      </c>
      <c r="G10" s="76"/>
      <c r="H10" s="76"/>
    </row>
    <row r="11" spans="1:8" s="55" customFormat="1" ht="21.75" customHeight="1">
      <c r="A11" s="65" t="s">
        <v>22</v>
      </c>
      <c r="B11" s="98" t="s">
        <v>23</v>
      </c>
      <c r="C11" s="62">
        <v>8801.18</v>
      </c>
      <c r="D11" s="99" t="s">
        <v>24</v>
      </c>
      <c r="E11" s="107">
        <v>33</v>
      </c>
      <c r="F11" s="64">
        <v>0</v>
      </c>
      <c r="G11" s="76"/>
      <c r="H11" s="76"/>
    </row>
    <row r="12" spans="1:8" s="55" customFormat="1" ht="21.75" customHeight="1">
      <c r="A12" s="65" t="s">
        <v>26</v>
      </c>
      <c r="B12" s="98" t="s">
        <v>27</v>
      </c>
      <c r="C12" s="62">
        <v>0</v>
      </c>
      <c r="D12" s="99" t="s">
        <v>28</v>
      </c>
      <c r="E12" s="107">
        <v>34</v>
      </c>
      <c r="F12" s="64">
        <v>0</v>
      </c>
      <c r="G12" s="76"/>
      <c r="H12" s="76"/>
    </row>
    <row r="13" spans="1:8" s="55" customFormat="1" ht="21.75" customHeight="1">
      <c r="A13" s="65" t="s">
        <v>30</v>
      </c>
      <c r="B13" s="98" t="s">
        <v>31</v>
      </c>
      <c r="C13" s="62">
        <v>0</v>
      </c>
      <c r="D13" s="99" t="s">
        <v>32</v>
      </c>
      <c r="E13" s="107">
        <v>35</v>
      </c>
      <c r="F13" s="64">
        <v>0</v>
      </c>
      <c r="G13" s="76"/>
      <c r="H13" s="76"/>
    </row>
    <row r="14" spans="1:8" s="55" customFormat="1" ht="21.75" customHeight="1">
      <c r="A14" s="65" t="s">
        <v>34</v>
      </c>
      <c r="B14" s="98" t="s">
        <v>35</v>
      </c>
      <c r="C14" s="62">
        <v>0</v>
      </c>
      <c r="D14" s="106" t="s">
        <v>196</v>
      </c>
      <c r="E14" s="107">
        <v>36</v>
      </c>
      <c r="F14" s="64">
        <v>671.16</v>
      </c>
      <c r="G14" s="76"/>
      <c r="H14" s="76"/>
    </row>
    <row r="15" spans="1:8" s="55" customFormat="1" ht="21.75" customHeight="1">
      <c r="A15" s="61"/>
      <c r="B15" s="98" t="s">
        <v>38</v>
      </c>
      <c r="C15" s="67"/>
      <c r="D15" s="106" t="s">
        <v>197</v>
      </c>
      <c r="E15" s="107">
        <v>37</v>
      </c>
      <c r="F15" s="110">
        <v>0</v>
      </c>
      <c r="G15" s="76"/>
      <c r="H15" s="76"/>
    </row>
    <row r="16" spans="1:8" s="55" customFormat="1" ht="21.75" customHeight="1">
      <c r="A16" s="61"/>
      <c r="B16" s="98" t="s">
        <v>41</v>
      </c>
      <c r="C16" s="67"/>
      <c r="D16" s="106" t="s">
        <v>198</v>
      </c>
      <c r="E16" s="107">
        <v>38</v>
      </c>
      <c r="F16" s="110">
        <v>970.71</v>
      </c>
      <c r="G16" s="76"/>
      <c r="H16" s="76"/>
    </row>
    <row r="17" spans="1:8" s="55" customFormat="1" ht="21.75" customHeight="1">
      <c r="A17" s="61"/>
      <c r="B17" s="98" t="s">
        <v>45</v>
      </c>
      <c r="C17" s="67"/>
      <c r="D17" s="106" t="s">
        <v>199</v>
      </c>
      <c r="E17" s="107">
        <v>39</v>
      </c>
      <c r="F17" s="110">
        <v>0</v>
      </c>
      <c r="G17" s="76"/>
      <c r="H17" s="76"/>
    </row>
    <row r="18" spans="1:8" s="55" customFormat="1" ht="21.75" customHeight="1">
      <c r="A18" s="61"/>
      <c r="B18" s="98" t="s">
        <v>49</v>
      </c>
      <c r="C18" s="67"/>
      <c r="D18" s="106" t="s">
        <v>200</v>
      </c>
      <c r="E18" s="107">
        <v>40</v>
      </c>
      <c r="F18" s="110">
        <v>37688.18</v>
      </c>
      <c r="G18" s="76"/>
      <c r="H18" s="76"/>
    </row>
    <row r="19" spans="1:8" s="55" customFormat="1" ht="21.75" customHeight="1">
      <c r="A19" s="61"/>
      <c r="B19" s="98" t="s">
        <v>52</v>
      </c>
      <c r="C19" s="67"/>
      <c r="D19" s="106" t="s">
        <v>201</v>
      </c>
      <c r="E19" s="107">
        <v>41</v>
      </c>
      <c r="F19" s="110">
        <v>0</v>
      </c>
      <c r="G19" s="76"/>
      <c r="H19" s="76"/>
    </row>
    <row r="20" spans="1:8" s="55" customFormat="1" ht="21.75" customHeight="1">
      <c r="A20" s="61"/>
      <c r="B20" s="98" t="s">
        <v>55</v>
      </c>
      <c r="C20" s="67"/>
      <c r="D20" s="106" t="s">
        <v>202</v>
      </c>
      <c r="E20" s="107">
        <v>42</v>
      </c>
      <c r="F20" s="110">
        <v>0</v>
      </c>
      <c r="G20" s="76"/>
      <c r="H20" s="76"/>
    </row>
    <row r="21" spans="1:8" s="55" customFormat="1" ht="21.75" customHeight="1">
      <c r="A21" s="61"/>
      <c r="B21" s="98" t="s">
        <v>14</v>
      </c>
      <c r="C21" s="67"/>
      <c r="D21" s="106" t="s">
        <v>203</v>
      </c>
      <c r="E21" s="107">
        <v>43</v>
      </c>
      <c r="F21" s="110">
        <v>0</v>
      </c>
      <c r="G21" s="76"/>
      <c r="H21" s="76"/>
    </row>
    <row r="22" spans="1:8" s="55" customFormat="1" ht="21.75" customHeight="1">
      <c r="A22" s="61"/>
      <c r="B22" s="98" t="s">
        <v>17</v>
      </c>
      <c r="C22" s="67"/>
      <c r="D22" s="106" t="s">
        <v>204</v>
      </c>
      <c r="E22" s="107">
        <v>44</v>
      </c>
      <c r="F22" s="110">
        <v>0</v>
      </c>
      <c r="G22" s="76"/>
      <c r="H22" s="76"/>
    </row>
    <row r="23" spans="1:8" s="55" customFormat="1" ht="21.75" customHeight="1">
      <c r="A23" s="61"/>
      <c r="B23" s="98" t="s">
        <v>21</v>
      </c>
      <c r="C23" s="67"/>
      <c r="D23" s="106" t="s">
        <v>205</v>
      </c>
      <c r="E23" s="107">
        <v>45</v>
      </c>
      <c r="F23" s="110">
        <v>0</v>
      </c>
      <c r="G23" s="76"/>
      <c r="H23" s="76"/>
    </row>
    <row r="24" spans="1:8" s="55" customFormat="1" ht="21.75" customHeight="1">
      <c r="A24" s="61"/>
      <c r="B24" s="98" t="s">
        <v>25</v>
      </c>
      <c r="C24" s="67"/>
      <c r="D24" s="106" t="s">
        <v>206</v>
      </c>
      <c r="E24" s="107">
        <v>46</v>
      </c>
      <c r="F24" s="110">
        <v>0</v>
      </c>
      <c r="G24" s="76"/>
      <c r="H24" s="76"/>
    </row>
    <row r="25" spans="1:8" s="55" customFormat="1" ht="21.75" customHeight="1">
      <c r="A25" s="61"/>
      <c r="B25" s="98" t="s">
        <v>29</v>
      </c>
      <c r="C25" s="67"/>
      <c r="D25" s="106" t="s">
        <v>207</v>
      </c>
      <c r="E25" s="107">
        <v>47</v>
      </c>
      <c r="F25" s="110">
        <v>41.54</v>
      </c>
      <c r="G25" s="76"/>
      <c r="H25" s="76"/>
    </row>
    <row r="26" spans="1:8" s="55" customFormat="1" ht="21.75" customHeight="1">
      <c r="A26" s="61"/>
      <c r="B26" s="98" t="s">
        <v>33</v>
      </c>
      <c r="C26" s="67"/>
      <c r="D26" s="106" t="s">
        <v>208</v>
      </c>
      <c r="E26" s="107">
        <v>48</v>
      </c>
      <c r="F26" s="110">
        <v>0</v>
      </c>
      <c r="G26" s="76"/>
      <c r="H26" s="76"/>
    </row>
    <row r="27" spans="1:8" s="55" customFormat="1" ht="21.75" customHeight="1">
      <c r="A27" s="61"/>
      <c r="B27" s="98" t="s">
        <v>37</v>
      </c>
      <c r="C27" s="67"/>
      <c r="D27" s="106" t="s">
        <v>209</v>
      </c>
      <c r="E27" s="107">
        <v>49</v>
      </c>
      <c r="F27" s="110">
        <v>0</v>
      </c>
      <c r="G27" s="76"/>
      <c r="H27" s="76"/>
    </row>
    <row r="28" spans="1:8" s="55" customFormat="1" ht="21.75" customHeight="1">
      <c r="A28" s="61"/>
      <c r="B28" s="98" t="s">
        <v>39</v>
      </c>
      <c r="C28" s="67"/>
      <c r="D28" s="106" t="s">
        <v>210</v>
      </c>
      <c r="E28" s="107">
        <v>50</v>
      </c>
      <c r="F28" s="110">
        <v>0</v>
      </c>
      <c r="G28" s="76"/>
      <c r="H28" s="76"/>
    </row>
    <row r="29" spans="1:8" s="55" customFormat="1" ht="21.75" customHeight="1">
      <c r="A29" s="61"/>
      <c r="B29" s="98" t="s">
        <v>51</v>
      </c>
      <c r="C29" s="67"/>
      <c r="D29" s="68"/>
      <c r="E29" s="107">
        <v>51</v>
      </c>
      <c r="F29" s="110"/>
      <c r="G29" s="76"/>
      <c r="H29" s="76"/>
    </row>
    <row r="30" spans="1:8" s="55" customFormat="1" ht="21.75" customHeight="1">
      <c r="A30" s="100" t="s">
        <v>40</v>
      </c>
      <c r="B30" s="98" t="s">
        <v>53</v>
      </c>
      <c r="C30" s="62">
        <f>SUM(C8:C15)</f>
        <v>38932.28</v>
      </c>
      <c r="D30" s="101" t="s">
        <v>42</v>
      </c>
      <c r="E30" s="107">
        <v>52</v>
      </c>
      <c r="F30" s="62">
        <f>SUM(F8:F29)</f>
        <v>39371.590000000004</v>
      </c>
      <c r="G30" s="76"/>
      <c r="H30" s="76"/>
    </row>
    <row r="31" spans="1:8" s="55" customFormat="1" ht="21.75" customHeight="1">
      <c r="A31" s="61" t="s">
        <v>44</v>
      </c>
      <c r="B31" s="98" t="s">
        <v>56</v>
      </c>
      <c r="C31" s="62">
        <v>3268.15</v>
      </c>
      <c r="D31" s="68" t="s">
        <v>46</v>
      </c>
      <c r="E31" s="107">
        <v>53</v>
      </c>
      <c r="F31" s="62">
        <v>241</v>
      </c>
      <c r="G31" s="76"/>
      <c r="H31" s="76"/>
    </row>
    <row r="32" spans="1:8" s="55" customFormat="1" ht="21.75" customHeight="1">
      <c r="A32" s="61" t="s">
        <v>48</v>
      </c>
      <c r="B32" s="98" t="s">
        <v>211</v>
      </c>
      <c r="C32" s="62">
        <v>2600.68</v>
      </c>
      <c r="D32" s="68" t="s">
        <v>50</v>
      </c>
      <c r="E32" s="107">
        <v>54</v>
      </c>
      <c r="F32" s="62">
        <v>5188.52</v>
      </c>
      <c r="G32" s="76"/>
      <c r="H32" s="76"/>
    </row>
    <row r="33" spans="1:8" s="55" customFormat="1" ht="21.75" customHeight="1">
      <c r="A33" s="93"/>
      <c r="B33" s="98" t="s">
        <v>212</v>
      </c>
      <c r="C33" s="72"/>
      <c r="D33" s="73"/>
      <c r="E33" s="107">
        <v>55</v>
      </c>
      <c r="F33" s="62"/>
      <c r="G33" s="76"/>
      <c r="H33" s="76"/>
    </row>
    <row r="34" spans="1:6" ht="21.75" customHeight="1">
      <c r="A34" s="102" t="s">
        <v>54</v>
      </c>
      <c r="B34" s="98" t="s">
        <v>213</v>
      </c>
      <c r="C34" s="74">
        <f>SUM(C30:C32)</f>
        <v>44801.11</v>
      </c>
      <c r="D34" s="103" t="s">
        <v>54</v>
      </c>
      <c r="E34" s="107">
        <v>56</v>
      </c>
      <c r="F34" s="62">
        <f>SUM(F30:F32)</f>
        <v>44801.11</v>
      </c>
    </row>
    <row r="35" spans="1:6" ht="29.25" customHeight="1">
      <c r="A35" s="150" t="s">
        <v>57</v>
      </c>
      <c r="B35" s="151"/>
      <c r="C35" s="151"/>
      <c r="D35" s="151"/>
      <c r="E35" s="151"/>
      <c r="F35" s="151"/>
    </row>
  </sheetData>
  <sheetProtection/>
  <mergeCells count="4">
    <mergeCell ref="A2:F2"/>
    <mergeCell ref="A5:C5"/>
    <mergeCell ref="D5:F5"/>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49"/>
  <sheetViews>
    <sheetView zoomScaleSheetLayoutView="160" zoomScalePageLayoutView="0" workbookViewId="0" topLeftCell="A1">
      <selection activeCell="C15" sqref="C15"/>
    </sheetView>
  </sheetViews>
  <sheetFormatPr defaultColWidth="9.00390625" defaultRowHeight="14.25"/>
  <cols>
    <col min="1" max="1" width="9.625" style="118" customWidth="1"/>
    <col min="2" max="2" width="6.00390625" style="112" hidden="1" customWidth="1"/>
    <col min="3" max="3" width="36.50390625" style="114" customWidth="1"/>
    <col min="4" max="10" width="13.625" style="80" customWidth="1"/>
    <col min="11" max="16384" width="9.00390625" style="80" customWidth="1"/>
  </cols>
  <sheetData>
    <row r="1" spans="1:10" s="77" customFormat="1" ht="21.75">
      <c r="A1" s="152" t="s">
        <v>58</v>
      </c>
      <c r="B1" s="152"/>
      <c r="C1" s="152"/>
      <c r="D1" s="152"/>
      <c r="E1" s="152"/>
      <c r="F1" s="152"/>
      <c r="G1" s="152"/>
      <c r="H1" s="152"/>
      <c r="I1" s="152"/>
      <c r="J1" s="152"/>
    </row>
    <row r="2" spans="1:10" ht="14.25">
      <c r="A2" s="117"/>
      <c r="B2" s="111"/>
      <c r="C2" s="113"/>
      <c r="D2" s="81"/>
      <c r="E2" s="81"/>
      <c r="F2" s="81"/>
      <c r="G2" s="81"/>
      <c r="H2" s="81"/>
      <c r="I2" s="81"/>
      <c r="J2" s="24" t="s">
        <v>59</v>
      </c>
    </row>
    <row r="3" spans="1:10" ht="14.25">
      <c r="A3" s="7" t="s">
        <v>257</v>
      </c>
      <c r="B3" s="111"/>
      <c r="C3" s="113"/>
      <c r="D3" s="81"/>
      <c r="E3" s="81"/>
      <c r="F3" s="82"/>
      <c r="G3" s="81"/>
      <c r="H3" s="81"/>
      <c r="I3" s="81"/>
      <c r="J3" s="24" t="s">
        <v>3</v>
      </c>
    </row>
    <row r="4" spans="1:11" s="78" customFormat="1" ht="22.5" customHeight="1">
      <c r="A4" s="153" t="s">
        <v>6</v>
      </c>
      <c r="B4" s="154"/>
      <c r="C4" s="154"/>
      <c r="D4" s="161" t="s">
        <v>40</v>
      </c>
      <c r="E4" s="174" t="s">
        <v>60</v>
      </c>
      <c r="F4" s="161" t="s">
        <v>61</v>
      </c>
      <c r="G4" s="161" t="s">
        <v>62</v>
      </c>
      <c r="H4" s="161" t="s">
        <v>63</v>
      </c>
      <c r="I4" s="161" t="s">
        <v>64</v>
      </c>
      <c r="J4" s="164" t="s">
        <v>65</v>
      </c>
      <c r="K4" s="87"/>
    </row>
    <row r="5" spans="1:11" s="78" customFormat="1" ht="22.5" customHeight="1">
      <c r="A5" s="167" t="s">
        <v>66</v>
      </c>
      <c r="B5" s="168"/>
      <c r="C5" s="173" t="s">
        <v>67</v>
      </c>
      <c r="D5" s="162"/>
      <c r="E5" s="175"/>
      <c r="F5" s="162"/>
      <c r="G5" s="162"/>
      <c r="H5" s="162"/>
      <c r="I5" s="162"/>
      <c r="J5" s="165"/>
      <c r="K5" s="87"/>
    </row>
    <row r="6" spans="1:11" s="78" customFormat="1" ht="22.5" customHeight="1">
      <c r="A6" s="169"/>
      <c r="B6" s="170"/>
      <c r="C6" s="163"/>
      <c r="D6" s="163"/>
      <c r="E6" s="176"/>
      <c r="F6" s="163"/>
      <c r="G6" s="163"/>
      <c r="H6" s="163"/>
      <c r="I6" s="163"/>
      <c r="J6" s="166"/>
      <c r="K6" s="87"/>
    </row>
    <row r="7" spans="1:11" ht="22.5" customHeight="1">
      <c r="A7" s="155" t="s">
        <v>68</v>
      </c>
      <c r="B7" s="156"/>
      <c r="C7" s="157"/>
      <c r="D7" s="104" t="s">
        <v>10</v>
      </c>
      <c r="E7" s="104" t="s">
        <v>11</v>
      </c>
      <c r="F7" s="104" t="s">
        <v>19</v>
      </c>
      <c r="G7" s="104" t="s">
        <v>23</v>
      </c>
      <c r="H7" s="104" t="s">
        <v>27</v>
      </c>
      <c r="I7" s="104" t="s">
        <v>31</v>
      </c>
      <c r="J7" s="91" t="s">
        <v>35</v>
      </c>
      <c r="K7" s="90"/>
    </row>
    <row r="8" spans="1:11" ht="22.5" customHeight="1">
      <c r="A8" s="158" t="s">
        <v>69</v>
      </c>
      <c r="B8" s="159"/>
      <c r="C8" s="160"/>
      <c r="D8" s="119">
        <f>D9+D13+D22+D46</f>
        <v>38932.280000000006</v>
      </c>
      <c r="E8" s="119">
        <f aca="true" t="shared" si="0" ref="E8:J8">E9+E13+E22+E46</f>
        <v>30131.1</v>
      </c>
      <c r="F8" s="119">
        <f t="shared" si="0"/>
        <v>0</v>
      </c>
      <c r="G8" s="119">
        <f t="shared" si="0"/>
        <v>8801.18</v>
      </c>
      <c r="H8" s="119">
        <f t="shared" si="0"/>
        <v>0</v>
      </c>
      <c r="I8" s="119">
        <f t="shared" si="0"/>
        <v>0</v>
      </c>
      <c r="J8" s="119">
        <f t="shared" si="0"/>
        <v>0</v>
      </c>
      <c r="K8" s="90"/>
    </row>
    <row r="9" spans="1:11" s="116" customFormat="1" ht="18" customHeight="1">
      <c r="A9" s="248">
        <v>208</v>
      </c>
      <c r="B9" s="248"/>
      <c r="C9" s="249" t="s">
        <v>215</v>
      </c>
      <c r="D9" s="250">
        <v>670.87</v>
      </c>
      <c r="E9" s="250">
        <v>670.87</v>
      </c>
      <c r="F9" s="250">
        <v>0</v>
      </c>
      <c r="G9" s="250">
        <v>0</v>
      </c>
      <c r="H9" s="250">
        <v>0</v>
      </c>
      <c r="I9" s="250">
        <v>0</v>
      </c>
      <c r="J9" s="250">
        <v>0</v>
      </c>
      <c r="K9" s="115"/>
    </row>
    <row r="10" spans="1:11" s="116" customFormat="1" ht="18" customHeight="1">
      <c r="A10" s="248">
        <v>20805</v>
      </c>
      <c r="B10" s="248"/>
      <c r="C10" s="249" t="s">
        <v>216</v>
      </c>
      <c r="D10" s="250">
        <v>670.87</v>
      </c>
      <c r="E10" s="250">
        <v>670.87</v>
      </c>
      <c r="F10" s="250">
        <v>0</v>
      </c>
      <c r="G10" s="250">
        <v>0</v>
      </c>
      <c r="H10" s="250">
        <v>0</v>
      </c>
      <c r="I10" s="250">
        <v>0</v>
      </c>
      <c r="J10" s="250">
        <v>0</v>
      </c>
      <c r="K10" s="115"/>
    </row>
    <row r="11" spans="1:11" s="116" customFormat="1" ht="18" customHeight="1">
      <c r="A11" s="248">
        <v>2080505</v>
      </c>
      <c r="B11" s="248"/>
      <c r="C11" s="249" t="s">
        <v>217</v>
      </c>
      <c r="D11" s="250">
        <v>598.8</v>
      </c>
      <c r="E11" s="250">
        <v>598.8</v>
      </c>
      <c r="F11" s="250">
        <v>0</v>
      </c>
      <c r="G11" s="250">
        <v>0</v>
      </c>
      <c r="H11" s="250">
        <v>0</v>
      </c>
      <c r="I11" s="250">
        <v>0</v>
      </c>
      <c r="J11" s="250">
        <v>0</v>
      </c>
      <c r="K11" s="115"/>
    </row>
    <row r="12" spans="1:11" s="116" customFormat="1" ht="18" customHeight="1">
      <c r="A12" s="248">
        <v>2080506</v>
      </c>
      <c r="B12" s="248"/>
      <c r="C12" s="249" t="s">
        <v>218</v>
      </c>
      <c r="D12" s="250">
        <v>72.07</v>
      </c>
      <c r="E12" s="250">
        <v>72.07</v>
      </c>
      <c r="F12" s="250">
        <v>0</v>
      </c>
      <c r="G12" s="250">
        <v>0</v>
      </c>
      <c r="H12" s="250">
        <v>0</v>
      </c>
      <c r="I12" s="250">
        <v>0</v>
      </c>
      <c r="J12" s="250">
        <v>0</v>
      </c>
      <c r="K12" s="115"/>
    </row>
    <row r="13" spans="1:11" s="116" customFormat="1" ht="18" customHeight="1">
      <c r="A13" s="248">
        <v>211</v>
      </c>
      <c r="B13" s="248"/>
      <c r="C13" s="249" t="s">
        <v>219</v>
      </c>
      <c r="D13" s="250">
        <v>1244.68</v>
      </c>
      <c r="E13" s="250">
        <v>1244.68</v>
      </c>
      <c r="F13" s="250">
        <v>0</v>
      </c>
      <c r="G13" s="250">
        <v>0</v>
      </c>
      <c r="H13" s="250">
        <v>0</v>
      </c>
      <c r="I13" s="250">
        <v>0</v>
      </c>
      <c r="J13" s="250">
        <v>0</v>
      </c>
      <c r="K13" s="115"/>
    </row>
    <row r="14" spans="1:11" s="116" customFormat="1" ht="18" customHeight="1">
      <c r="A14" s="248">
        <v>21102</v>
      </c>
      <c r="B14" s="248"/>
      <c r="C14" s="249" t="s">
        <v>220</v>
      </c>
      <c r="D14" s="250">
        <v>281.4</v>
      </c>
      <c r="E14" s="250">
        <v>281.4</v>
      </c>
      <c r="F14" s="250">
        <v>0</v>
      </c>
      <c r="G14" s="250">
        <v>0</v>
      </c>
      <c r="H14" s="250">
        <v>0</v>
      </c>
      <c r="I14" s="250">
        <v>0</v>
      </c>
      <c r="J14" s="250">
        <v>0</v>
      </c>
      <c r="K14" s="115"/>
    </row>
    <row r="15" spans="1:11" s="116" customFormat="1" ht="18" customHeight="1">
      <c r="A15" s="251">
        <v>2110299</v>
      </c>
      <c r="B15" s="251"/>
      <c r="C15" s="249" t="s">
        <v>221</v>
      </c>
      <c r="D15" s="250">
        <v>281.4</v>
      </c>
      <c r="E15" s="250">
        <v>281.4</v>
      </c>
      <c r="F15" s="250">
        <v>0</v>
      </c>
      <c r="G15" s="250">
        <v>0</v>
      </c>
      <c r="H15" s="250">
        <v>0</v>
      </c>
      <c r="I15" s="250">
        <v>0</v>
      </c>
      <c r="J15" s="250">
        <v>0</v>
      </c>
      <c r="K15" s="115"/>
    </row>
    <row r="16" spans="1:11" s="116" customFormat="1" ht="18" customHeight="1">
      <c r="A16" s="251">
        <v>21105</v>
      </c>
      <c r="B16" s="251"/>
      <c r="C16" s="249" t="s">
        <v>222</v>
      </c>
      <c r="D16" s="250">
        <v>229.7</v>
      </c>
      <c r="E16" s="250">
        <v>229.7</v>
      </c>
      <c r="F16" s="250">
        <v>0</v>
      </c>
      <c r="G16" s="250">
        <v>0</v>
      </c>
      <c r="H16" s="250">
        <v>0</v>
      </c>
      <c r="I16" s="250">
        <v>0</v>
      </c>
      <c r="J16" s="250">
        <v>0</v>
      </c>
      <c r="K16" s="115"/>
    </row>
    <row r="17" spans="1:11" s="116" customFormat="1" ht="18" customHeight="1">
      <c r="A17" s="251">
        <v>2110599</v>
      </c>
      <c r="B17" s="251"/>
      <c r="C17" s="249" t="s">
        <v>223</v>
      </c>
      <c r="D17" s="250">
        <v>229.7</v>
      </c>
      <c r="E17" s="250">
        <v>229.7</v>
      </c>
      <c r="F17" s="250">
        <v>0</v>
      </c>
      <c r="G17" s="250">
        <v>0</v>
      </c>
      <c r="H17" s="250">
        <v>0</v>
      </c>
      <c r="I17" s="250">
        <v>0</v>
      </c>
      <c r="J17" s="250">
        <v>0</v>
      </c>
      <c r="K17" s="115"/>
    </row>
    <row r="18" spans="1:11" s="116" customFormat="1" ht="18" customHeight="1">
      <c r="A18" s="251">
        <v>21106</v>
      </c>
      <c r="B18" s="251"/>
      <c r="C18" s="249" t="s">
        <v>224</v>
      </c>
      <c r="D18" s="250">
        <v>103.58</v>
      </c>
      <c r="E18" s="250">
        <v>103.58</v>
      </c>
      <c r="F18" s="250">
        <v>0</v>
      </c>
      <c r="G18" s="250">
        <v>0</v>
      </c>
      <c r="H18" s="250">
        <v>0</v>
      </c>
      <c r="I18" s="250">
        <v>0</v>
      </c>
      <c r="J18" s="250">
        <v>0</v>
      </c>
      <c r="K18" s="115"/>
    </row>
    <row r="19" spans="1:11" s="116" customFormat="1" ht="18" customHeight="1">
      <c r="A19" s="251">
        <v>2110699</v>
      </c>
      <c r="B19" s="251"/>
      <c r="C19" s="249" t="s">
        <v>225</v>
      </c>
      <c r="D19" s="250">
        <v>103.58</v>
      </c>
      <c r="E19" s="250">
        <v>103.58</v>
      </c>
      <c r="F19" s="250">
        <v>0</v>
      </c>
      <c r="G19" s="250">
        <v>0</v>
      </c>
      <c r="H19" s="250">
        <v>0</v>
      </c>
      <c r="I19" s="250">
        <v>0</v>
      </c>
      <c r="J19" s="250">
        <v>0</v>
      </c>
      <c r="K19" s="115"/>
    </row>
    <row r="20" spans="1:11" s="116" customFormat="1" ht="18" customHeight="1">
      <c r="A20" s="251">
        <v>21108</v>
      </c>
      <c r="B20" s="251"/>
      <c r="C20" s="249" t="s">
        <v>226</v>
      </c>
      <c r="D20" s="250">
        <v>630</v>
      </c>
      <c r="E20" s="250">
        <v>630</v>
      </c>
      <c r="F20" s="250">
        <v>0</v>
      </c>
      <c r="G20" s="250">
        <v>0</v>
      </c>
      <c r="H20" s="250">
        <v>0</v>
      </c>
      <c r="I20" s="250">
        <v>0</v>
      </c>
      <c r="J20" s="250">
        <v>0</v>
      </c>
      <c r="K20" s="115"/>
    </row>
    <row r="21" spans="1:11" s="116" customFormat="1" ht="18" customHeight="1">
      <c r="A21" s="251">
        <v>2110804</v>
      </c>
      <c r="B21" s="251"/>
      <c r="C21" s="249" t="s">
        <v>227</v>
      </c>
      <c r="D21" s="250">
        <v>630</v>
      </c>
      <c r="E21" s="250">
        <v>630</v>
      </c>
      <c r="F21" s="250">
        <v>0</v>
      </c>
      <c r="G21" s="250">
        <v>0</v>
      </c>
      <c r="H21" s="250">
        <v>0</v>
      </c>
      <c r="I21" s="250">
        <v>0</v>
      </c>
      <c r="J21" s="250">
        <v>0</v>
      </c>
      <c r="K21" s="115"/>
    </row>
    <row r="22" spans="1:11" s="116" customFormat="1" ht="18" customHeight="1">
      <c r="A22" s="251">
        <v>213</v>
      </c>
      <c r="B22" s="251"/>
      <c r="C22" s="249" t="s">
        <v>228</v>
      </c>
      <c r="D22" s="250">
        <v>36975.19</v>
      </c>
      <c r="E22" s="250">
        <v>28174.01</v>
      </c>
      <c r="F22" s="250">
        <v>0</v>
      </c>
      <c r="G22" s="250">
        <v>8801.18</v>
      </c>
      <c r="H22" s="250">
        <v>0</v>
      </c>
      <c r="I22" s="250">
        <v>0</v>
      </c>
      <c r="J22" s="250">
        <v>0</v>
      </c>
      <c r="K22" s="115"/>
    </row>
    <row r="23" spans="1:11" s="116" customFormat="1" ht="18" customHeight="1">
      <c r="A23" s="251">
        <v>21301</v>
      </c>
      <c r="B23" s="251"/>
      <c r="C23" s="249" t="s">
        <v>253</v>
      </c>
      <c r="D23" s="250">
        <v>65.65</v>
      </c>
      <c r="E23" s="250">
        <v>65.65</v>
      </c>
      <c r="F23" s="250">
        <v>0</v>
      </c>
      <c r="G23" s="250">
        <v>0</v>
      </c>
      <c r="H23" s="250">
        <v>0</v>
      </c>
      <c r="I23" s="250">
        <v>0</v>
      </c>
      <c r="J23" s="250">
        <v>0</v>
      </c>
      <c r="K23" s="115"/>
    </row>
    <row r="24" spans="1:11" s="116" customFormat="1" ht="18" customHeight="1">
      <c r="A24" s="251">
        <v>2130101</v>
      </c>
      <c r="B24" s="251"/>
      <c r="C24" s="249" t="s">
        <v>230</v>
      </c>
      <c r="D24" s="250">
        <v>65.65</v>
      </c>
      <c r="E24" s="250">
        <v>65.65</v>
      </c>
      <c r="F24" s="250">
        <v>0</v>
      </c>
      <c r="G24" s="250">
        <v>0</v>
      </c>
      <c r="H24" s="250">
        <v>0</v>
      </c>
      <c r="I24" s="250">
        <v>0</v>
      </c>
      <c r="J24" s="250">
        <v>0</v>
      </c>
      <c r="K24" s="115"/>
    </row>
    <row r="25" spans="1:11" s="116" customFormat="1" ht="18" customHeight="1">
      <c r="A25" s="251">
        <v>21302</v>
      </c>
      <c r="B25" s="251"/>
      <c r="C25" s="249" t="s">
        <v>229</v>
      </c>
      <c r="D25" s="250">
        <v>21909.54</v>
      </c>
      <c r="E25" s="250">
        <v>13108.36</v>
      </c>
      <c r="F25" s="250">
        <v>0</v>
      </c>
      <c r="G25" s="250">
        <v>8801.18</v>
      </c>
      <c r="H25" s="250">
        <v>0</v>
      </c>
      <c r="I25" s="250">
        <v>0</v>
      </c>
      <c r="J25" s="250">
        <v>0</v>
      </c>
      <c r="K25" s="115"/>
    </row>
    <row r="26" spans="1:11" s="116" customFormat="1" ht="18" customHeight="1">
      <c r="A26" s="251">
        <v>2130201</v>
      </c>
      <c r="B26" s="251"/>
      <c r="C26" s="249" t="s">
        <v>230</v>
      </c>
      <c r="D26" s="250">
        <v>3769.63</v>
      </c>
      <c r="E26" s="250">
        <v>3769.63</v>
      </c>
      <c r="F26" s="250">
        <v>0</v>
      </c>
      <c r="G26" s="250">
        <v>0</v>
      </c>
      <c r="H26" s="250">
        <v>0</v>
      </c>
      <c r="I26" s="250">
        <v>0</v>
      </c>
      <c r="J26" s="250">
        <v>0</v>
      </c>
      <c r="K26" s="115"/>
    </row>
    <row r="27" spans="1:11" s="116" customFormat="1" ht="18" customHeight="1">
      <c r="A27" s="251">
        <v>2130202</v>
      </c>
      <c r="B27" s="251"/>
      <c r="C27" s="249" t="s">
        <v>231</v>
      </c>
      <c r="D27" s="250">
        <v>263.42</v>
      </c>
      <c r="E27" s="250">
        <v>263.42</v>
      </c>
      <c r="F27" s="250">
        <v>0</v>
      </c>
      <c r="G27" s="250">
        <v>0</v>
      </c>
      <c r="H27" s="250">
        <v>0</v>
      </c>
      <c r="I27" s="250">
        <v>0</v>
      </c>
      <c r="J27" s="250">
        <v>0</v>
      </c>
      <c r="K27" s="115"/>
    </row>
    <row r="28" spans="1:11" s="116" customFormat="1" ht="18" customHeight="1">
      <c r="A28" s="251">
        <v>2130204</v>
      </c>
      <c r="B28" s="251"/>
      <c r="C28" s="249" t="s">
        <v>232</v>
      </c>
      <c r="D28" s="250">
        <v>4199.79</v>
      </c>
      <c r="E28" s="250">
        <v>1783.36</v>
      </c>
      <c r="F28" s="250">
        <v>0</v>
      </c>
      <c r="G28" s="250">
        <v>2416.43</v>
      </c>
      <c r="H28" s="250">
        <v>0</v>
      </c>
      <c r="I28" s="250">
        <v>0</v>
      </c>
      <c r="J28" s="250">
        <v>0</v>
      </c>
      <c r="K28" s="115"/>
    </row>
    <row r="29" spans="1:11" s="116" customFormat="1" ht="18" customHeight="1">
      <c r="A29" s="251">
        <v>2130205</v>
      </c>
      <c r="B29" s="251"/>
      <c r="C29" s="249" t="s">
        <v>233</v>
      </c>
      <c r="D29" s="250">
        <v>590.7</v>
      </c>
      <c r="E29" s="250">
        <v>590.7</v>
      </c>
      <c r="F29" s="250">
        <v>0</v>
      </c>
      <c r="G29" s="250">
        <v>0</v>
      </c>
      <c r="H29" s="250">
        <v>0</v>
      </c>
      <c r="I29" s="250">
        <v>0</v>
      </c>
      <c r="J29" s="250">
        <v>0</v>
      </c>
      <c r="K29" s="115"/>
    </row>
    <row r="30" spans="1:11" s="116" customFormat="1" ht="18" customHeight="1">
      <c r="A30" s="251">
        <v>2130206</v>
      </c>
      <c r="B30" s="251"/>
      <c r="C30" s="249" t="s">
        <v>234</v>
      </c>
      <c r="D30" s="250">
        <v>51</v>
      </c>
      <c r="E30" s="250">
        <v>51</v>
      </c>
      <c r="F30" s="250">
        <v>0</v>
      </c>
      <c r="G30" s="250">
        <v>0</v>
      </c>
      <c r="H30" s="250">
        <v>0</v>
      </c>
      <c r="I30" s="250">
        <v>0</v>
      </c>
      <c r="J30" s="250">
        <v>0</v>
      </c>
      <c r="K30" s="115"/>
    </row>
    <row r="31" spans="1:11" s="116" customFormat="1" ht="18" customHeight="1">
      <c r="A31" s="251">
        <v>2130207</v>
      </c>
      <c r="B31" s="251"/>
      <c r="C31" s="249" t="s">
        <v>235</v>
      </c>
      <c r="D31" s="250">
        <v>735.61</v>
      </c>
      <c r="E31" s="250">
        <v>735.61</v>
      </c>
      <c r="F31" s="250">
        <v>0</v>
      </c>
      <c r="G31" s="250">
        <v>0</v>
      </c>
      <c r="H31" s="250">
        <v>0</v>
      </c>
      <c r="I31" s="250">
        <v>0</v>
      </c>
      <c r="J31" s="250">
        <v>0</v>
      </c>
      <c r="K31" s="115"/>
    </row>
    <row r="32" spans="1:10" s="116" customFormat="1" ht="18" customHeight="1">
      <c r="A32" s="251">
        <v>2130209</v>
      </c>
      <c r="B32" s="252"/>
      <c r="C32" s="253" t="s">
        <v>236</v>
      </c>
      <c r="D32" s="250">
        <v>404</v>
      </c>
      <c r="E32" s="250">
        <v>404</v>
      </c>
      <c r="F32" s="250">
        <v>0</v>
      </c>
      <c r="G32" s="250">
        <v>0</v>
      </c>
      <c r="H32" s="250">
        <v>0</v>
      </c>
      <c r="I32" s="250">
        <v>0</v>
      </c>
      <c r="J32" s="250">
        <v>0</v>
      </c>
    </row>
    <row r="33" spans="1:10" s="116" customFormat="1" ht="18" customHeight="1">
      <c r="A33" s="251">
        <v>2130210</v>
      </c>
      <c r="B33" s="252"/>
      <c r="C33" s="253" t="s">
        <v>237</v>
      </c>
      <c r="D33" s="250">
        <v>58</v>
      </c>
      <c r="E33" s="250">
        <v>58</v>
      </c>
      <c r="F33" s="250">
        <v>0</v>
      </c>
      <c r="G33" s="250">
        <v>0</v>
      </c>
      <c r="H33" s="250">
        <v>0</v>
      </c>
      <c r="I33" s="250">
        <v>0</v>
      </c>
      <c r="J33" s="250">
        <v>0</v>
      </c>
    </row>
    <row r="34" spans="1:10" s="116" customFormat="1" ht="18" customHeight="1">
      <c r="A34" s="251">
        <v>2130211</v>
      </c>
      <c r="B34" s="252"/>
      <c r="C34" s="253" t="s">
        <v>238</v>
      </c>
      <c r="D34" s="250">
        <v>173.4</v>
      </c>
      <c r="E34" s="250">
        <v>173.4</v>
      </c>
      <c r="F34" s="250">
        <v>0</v>
      </c>
      <c r="G34" s="250">
        <v>0</v>
      </c>
      <c r="H34" s="250">
        <v>0</v>
      </c>
      <c r="I34" s="250">
        <v>0</v>
      </c>
      <c r="J34" s="250">
        <v>0</v>
      </c>
    </row>
    <row r="35" spans="1:10" s="116" customFormat="1" ht="18" customHeight="1">
      <c r="A35" s="251">
        <v>2130212</v>
      </c>
      <c r="B35" s="252"/>
      <c r="C35" s="253" t="s">
        <v>239</v>
      </c>
      <c r="D35" s="250">
        <v>24.25</v>
      </c>
      <c r="E35" s="250">
        <v>24.25</v>
      </c>
      <c r="F35" s="250">
        <v>0</v>
      </c>
      <c r="G35" s="250">
        <v>0</v>
      </c>
      <c r="H35" s="250">
        <v>0</v>
      </c>
      <c r="I35" s="250">
        <v>0</v>
      </c>
      <c r="J35" s="250">
        <v>0</v>
      </c>
    </row>
    <row r="36" spans="1:10" s="116" customFormat="1" ht="18" customHeight="1">
      <c r="A36" s="251">
        <v>2130213</v>
      </c>
      <c r="B36" s="252"/>
      <c r="C36" s="253" t="s">
        <v>240</v>
      </c>
      <c r="D36" s="250">
        <v>447.5</v>
      </c>
      <c r="E36" s="250">
        <v>447.5</v>
      </c>
      <c r="F36" s="250">
        <v>0</v>
      </c>
      <c r="G36" s="250">
        <v>0</v>
      </c>
      <c r="H36" s="250">
        <v>0</v>
      </c>
      <c r="I36" s="250">
        <v>0</v>
      </c>
      <c r="J36" s="250">
        <v>0</v>
      </c>
    </row>
    <row r="37" spans="1:10" s="116" customFormat="1" ht="18" customHeight="1">
      <c r="A37" s="251">
        <v>2130217</v>
      </c>
      <c r="B37" s="252"/>
      <c r="C37" s="253" t="s">
        <v>241</v>
      </c>
      <c r="D37" s="250">
        <v>465</v>
      </c>
      <c r="E37" s="250">
        <v>465</v>
      </c>
      <c r="F37" s="250">
        <v>0</v>
      </c>
      <c r="G37" s="250">
        <v>0</v>
      </c>
      <c r="H37" s="250">
        <v>0</v>
      </c>
      <c r="I37" s="250">
        <v>0</v>
      </c>
      <c r="J37" s="250">
        <v>0</v>
      </c>
    </row>
    <row r="38" spans="1:10" s="116" customFormat="1" ht="18" customHeight="1">
      <c r="A38" s="251">
        <v>2130221</v>
      </c>
      <c r="B38" s="252"/>
      <c r="C38" s="253" t="s">
        <v>242</v>
      </c>
      <c r="D38" s="250">
        <v>100</v>
      </c>
      <c r="E38" s="250">
        <v>100</v>
      </c>
      <c r="F38" s="250">
        <v>0</v>
      </c>
      <c r="G38" s="250">
        <v>0</v>
      </c>
      <c r="H38" s="250">
        <v>0</v>
      </c>
      <c r="I38" s="250">
        <v>0</v>
      </c>
      <c r="J38" s="250">
        <v>0</v>
      </c>
    </row>
    <row r="39" spans="1:10" s="116" customFormat="1" ht="18" customHeight="1">
      <c r="A39" s="251">
        <v>2130223</v>
      </c>
      <c r="B39" s="252"/>
      <c r="C39" s="253" t="s">
        <v>243</v>
      </c>
      <c r="D39" s="250">
        <v>478.4</v>
      </c>
      <c r="E39" s="250">
        <v>478.4</v>
      </c>
      <c r="F39" s="250">
        <v>0</v>
      </c>
      <c r="G39" s="250">
        <v>0</v>
      </c>
      <c r="H39" s="250">
        <v>0</v>
      </c>
      <c r="I39" s="250">
        <v>0</v>
      </c>
      <c r="J39" s="250">
        <v>0</v>
      </c>
    </row>
    <row r="40" spans="1:10" s="116" customFormat="1" ht="18" customHeight="1">
      <c r="A40" s="251">
        <v>2130227</v>
      </c>
      <c r="B40" s="252"/>
      <c r="C40" s="253" t="s">
        <v>244</v>
      </c>
      <c r="D40" s="250">
        <v>1461.3</v>
      </c>
      <c r="E40" s="250">
        <v>1461.3</v>
      </c>
      <c r="F40" s="250">
        <v>0</v>
      </c>
      <c r="G40" s="250">
        <v>0</v>
      </c>
      <c r="H40" s="250">
        <v>0</v>
      </c>
      <c r="I40" s="250">
        <v>0</v>
      </c>
      <c r="J40" s="250">
        <v>0</v>
      </c>
    </row>
    <row r="41" spans="1:10" s="116" customFormat="1" ht="18" customHeight="1">
      <c r="A41" s="251">
        <v>2130234</v>
      </c>
      <c r="B41" s="252"/>
      <c r="C41" s="253" t="s">
        <v>245</v>
      </c>
      <c r="D41" s="250">
        <v>582.22</v>
      </c>
      <c r="E41" s="250">
        <v>582.22</v>
      </c>
      <c r="F41" s="250">
        <v>0</v>
      </c>
      <c r="G41" s="250">
        <v>0</v>
      </c>
      <c r="H41" s="250">
        <v>0</v>
      </c>
      <c r="I41" s="250">
        <v>0</v>
      </c>
      <c r="J41" s="250">
        <v>0</v>
      </c>
    </row>
    <row r="42" spans="1:10" s="116" customFormat="1" ht="18" customHeight="1">
      <c r="A42" s="251">
        <v>2130237</v>
      </c>
      <c r="B42" s="252"/>
      <c r="C42" s="253" t="s">
        <v>246</v>
      </c>
      <c r="D42" s="250">
        <v>6774.54</v>
      </c>
      <c r="E42" s="250">
        <v>389.8</v>
      </c>
      <c r="F42" s="250">
        <v>0</v>
      </c>
      <c r="G42" s="250">
        <v>6384.74</v>
      </c>
      <c r="H42" s="250">
        <v>0</v>
      </c>
      <c r="I42" s="250">
        <v>0</v>
      </c>
      <c r="J42" s="250">
        <v>0</v>
      </c>
    </row>
    <row r="43" spans="1:10" s="116" customFormat="1" ht="18" customHeight="1">
      <c r="A43" s="254">
        <v>2130299</v>
      </c>
      <c r="B43" s="252"/>
      <c r="C43" s="253" t="s">
        <v>247</v>
      </c>
      <c r="D43" s="250">
        <v>1330.77</v>
      </c>
      <c r="E43" s="250">
        <v>1330.77</v>
      </c>
      <c r="F43" s="250">
        <v>0</v>
      </c>
      <c r="G43" s="250">
        <v>0</v>
      </c>
      <c r="H43" s="250">
        <v>0</v>
      </c>
      <c r="I43" s="250">
        <v>0</v>
      </c>
      <c r="J43" s="250">
        <v>0</v>
      </c>
    </row>
    <row r="44" spans="1:10" s="116" customFormat="1" ht="18" customHeight="1">
      <c r="A44" s="254">
        <v>21305</v>
      </c>
      <c r="B44" s="252"/>
      <c r="C44" s="253" t="s">
        <v>248</v>
      </c>
      <c r="D44" s="250">
        <v>15000</v>
      </c>
      <c r="E44" s="250">
        <v>15000</v>
      </c>
      <c r="F44" s="250">
        <v>0</v>
      </c>
      <c r="G44" s="250">
        <v>0</v>
      </c>
      <c r="H44" s="250">
        <v>0</v>
      </c>
      <c r="I44" s="250">
        <v>0</v>
      </c>
      <c r="J44" s="250">
        <v>0</v>
      </c>
    </row>
    <row r="45" spans="1:10" s="116" customFormat="1" ht="18" customHeight="1">
      <c r="A45" s="254">
        <v>2130599</v>
      </c>
      <c r="B45" s="252"/>
      <c r="C45" s="253" t="s">
        <v>249</v>
      </c>
      <c r="D45" s="250">
        <v>15000</v>
      </c>
      <c r="E45" s="250">
        <v>15000</v>
      </c>
      <c r="F45" s="250">
        <v>0</v>
      </c>
      <c r="G45" s="250">
        <v>0</v>
      </c>
      <c r="H45" s="250">
        <v>0</v>
      </c>
      <c r="I45" s="250">
        <v>0</v>
      </c>
      <c r="J45" s="250">
        <v>0</v>
      </c>
    </row>
    <row r="46" spans="1:10" s="116" customFormat="1" ht="18" customHeight="1">
      <c r="A46" s="254">
        <v>221</v>
      </c>
      <c r="B46" s="252"/>
      <c r="C46" s="253" t="s">
        <v>250</v>
      </c>
      <c r="D46" s="250">
        <v>41.54</v>
      </c>
      <c r="E46" s="250">
        <v>41.54</v>
      </c>
      <c r="F46" s="250">
        <v>0</v>
      </c>
      <c r="G46" s="250">
        <v>0</v>
      </c>
      <c r="H46" s="250">
        <v>0</v>
      </c>
      <c r="I46" s="250">
        <v>0</v>
      </c>
      <c r="J46" s="250">
        <v>0</v>
      </c>
    </row>
    <row r="47" spans="1:10" s="116" customFormat="1" ht="18" customHeight="1">
      <c r="A47" s="254">
        <v>22103</v>
      </c>
      <c r="B47" s="252"/>
      <c r="C47" s="253" t="s">
        <v>251</v>
      </c>
      <c r="D47" s="250">
        <v>41.54</v>
      </c>
      <c r="E47" s="250">
        <v>41.54</v>
      </c>
      <c r="F47" s="250">
        <v>0</v>
      </c>
      <c r="G47" s="250">
        <v>0</v>
      </c>
      <c r="H47" s="250">
        <v>0</v>
      </c>
      <c r="I47" s="250">
        <v>0</v>
      </c>
      <c r="J47" s="250">
        <v>0</v>
      </c>
    </row>
    <row r="48" spans="1:10" s="116" customFormat="1" ht="18" customHeight="1" thickBot="1">
      <c r="A48" s="254">
        <v>2210301</v>
      </c>
      <c r="B48" s="252"/>
      <c r="C48" s="253" t="s">
        <v>252</v>
      </c>
      <c r="D48" s="250">
        <v>41.54</v>
      </c>
      <c r="E48" s="250">
        <v>41.54</v>
      </c>
      <c r="F48" s="250">
        <v>0</v>
      </c>
      <c r="G48" s="250">
        <v>0</v>
      </c>
      <c r="H48" s="250">
        <v>0</v>
      </c>
      <c r="I48" s="250">
        <v>0</v>
      </c>
      <c r="J48" s="250">
        <v>0</v>
      </c>
    </row>
    <row r="49" spans="1:9" ht="19.5" customHeight="1">
      <c r="A49" s="171" t="s">
        <v>254</v>
      </c>
      <c r="B49" s="172"/>
      <c r="C49" s="172"/>
      <c r="D49" s="172"/>
      <c r="E49" s="172"/>
      <c r="F49" s="172"/>
      <c r="G49" s="172"/>
      <c r="H49" s="172"/>
      <c r="I49" s="172"/>
    </row>
  </sheetData>
  <sheetProtection/>
  <mergeCells count="20">
    <mergeCell ref="A49:I49"/>
    <mergeCell ref="A11:B11"/>
    <mergeCell ref="A12:B12"/>
    <mergeCell ref="A13:B13"/>
    <mergeCell ref="A14:B14"/>
    <mergeCell ref="C5:C6"/>
    <mergeCell ref="D4:D6"/>
    <mergeCell ref="E4:E6"/>
    <mergeCell ref="F4:F6"/>
    <mergeCell ref="G4:G6"/>
    <mergeCell ref="A1:J1"/>
    <mergeCell ref="A4:C4"/>
    <mergeCell ref="A7:C7"/>
    <mergeCell ref="A8:C8"/>
    <mergeCell ref="A9:B9"/>
    <mergeCell ref="A10:B10"/>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A9" sqref="A9:I46"/>
    </sheetView>
  </sheetViews>
  <sheetFormatPr defaultColWidth="9.00390625" defaultRowHeight="14.25"/>
  <cols>
    <col min="1" max="1" width="5.625" style="80" customWidth="1"/>
    <col min="2" max="2" width="4.75390625" style="80" customWidth="1"/>
    <col min="3" max="3" width="35.125" style="80" customWidth="1"/>
    <col min="4" max="4" width="14.375" style="80" customWidth="1"/>
    <col min="5" max="9" width="14.625" style="80" customWidth="1"/>
    <col min="10" max="10" width="9.00390625" style="80" customWidth="1"/>
    <col min="11" max="11" width="12.625" style="80" customWidth="1"/>
    <col min="12" max="16384" width="9.00390625" style="80" customWidth="1"/>
  </cols>
  <sheetData>
    <row r="1" spans="1:9" s="77" customFormat="1" ht="21.75">
      <c r="A1" s="152" t="s">
        <v>70</v>
      </c>
      <c r="B1" s="152"/>
      <c r="C1" s="152"/>
      <c r="D1" s="152"/>
      <c r="E1" s="152"/>
      <c r="F1" s="152"/>
      <c r="G1" s="152"/>
      <c r="H1" s="152"/>
      <c r="I1" s="152"/>
    </row>
    <row r="2" spans="1:9" ht="14.25">
      <c r="A2" s="81"/>
      <c r="B2" s="81"/>
      <c r="C2" s="81"/>
      <c r="D2" s="81"/>
      <c r="E2" s="81"/>
      <c r="F2" s="81"/>
      <c r="G2" s="81"/>
      <c r="H2" s="81"/>
      <c r="I2" s="24" t="s">
        <v>71</v>
      </c>
    </row>
    <row r="3" spans="1:9" ht="14.25">
      <c r="A3" s="7" t="s">
        <v>257</v>
      </c>
      <c r="B3" s="81"/>
      <c r="C3" s="81"/>
      <c r="D3" s="81"/>
      <c r="E3" s="81"/>
      <c r="F3" s="82"/>
      <c r="G3" s="81"/>
      <c r="H3" s="81"/>
      <c r="I3" s="24" t="s">
        <v>3</v>
      </c>
    </row>
    <row r="4" spans="1:10" s="78" customFormat="1" ht="22.5" customHeight="1">
      <c r="A4" s="153" t="s">
        <v>6</v>
      </c>
      <c r="B4" s="154"/>
      <c r="C4" s="154"/>
      <c r="D4" s="161" t="s">
        <v>42</v>
      </c>
      <c r="E4" s="161" t="s">
        <v>72</v>
      </c>
      <c r="F4" s="191" t="s">
        <v>73</v>
      </c>
      <c r="G4" s="191" t="s">
        <v>74</v>
      </c>
      <c r="H4" s="180" t="s">
        <v>75</v>
      </c>
      <c r="I4" s="183" t="s">
        <v>76</v>
      </c>
      <c r="J4" s="87"/>
    </row>
    <row r="5" spans="1:10" s="78" customFormat="1" ht="22.5" customHeight="1">
      <c r="A5" s="186" t="s">
        <v>66</v>
      </c>
      <c r="B5" s="187"/>
      <c r="C5" s="173" t="s">
        <v>67</v>
      </c>
      <c r="D5" s="162"/>
      <c r="E5" s="162"/>
      <c r="F5" s="181"/>
      <c r="G5" s="181"/>
      <c r="H5" s="181"/>
      <c r="I5" s="184"/>
      <c r="J5" s="87"/>
    </row>
    <row r="6" spans="1:10" s="78" customFormat="1" ht="22.5" customHeight="1">
      <c r="A6" s="188"/>
      <c r="B6" s="189"/>
      <c r="C6" s="163"/>
      <c r="D6" s="163"/>
      <c r="E6" s="163"/>
      <c r="F6" s="182"/>
      <c r="G6" s="182"/>
      <c r="H6" s="182"/>
      <c r="I6" s="185"/>
      <c r="J6" s="87"/>
    </row>
    <row r="7" spans="1:10" s="79" customFormat="1" ht="22.5" customHeight="1">
      <c r="A7" s="177" t="s">
        <v>68</v>
      </c>
      <c r="B7" s="178"/>
      <c r="C7" s="179"/>
      <c r="D7" s="105" t="s">
        <v>10</v>
      </c>
      <c r="E7" s="105" t="s">
        <v>11</v>
      </c>
      <c r="F7" s="105" t="s">
        <v>19</v>
      </c>
      <c r="G7" s="83" t="s">
        <v>23</v>
      </c>
      <c r="H7" s="83" t="s">
        <v>27</v>
      </c>
      <c r="I7" s="88" t="s">
        <v>31</v>
      </c>
      <c r="J7" s="89"/>
    </row>
    <row r="8" spans="1:10" ht="22.5" customHeight="1">
      <c r="A8" s="158" t="s">
        <v>69</v>
      </c>
      <c r="B8" s="159"/>
      <c r="C8" s="160"/>
      <c r="D8" s="84">
        <f aca="true" t="shared" si="0" ref="D8:I8">D9+D13+D22+D44</f>
        <v>39371.590000000004</v>
      </c>
      <c r="E8" s="84">
        <f t="shared" si="0"/>
        <v>8699.52</v>
      </c>
      <c r="F8" s="84">
        <f t="shared" si="0"/>
        <v>30672.07</v>
      </c>
      <c r="G8" s="84">
        <f t="shared" si="0"/>
        <v>0</v>
      </c>
      <c r="H8" s="84">
        <f t="shared" si="0"/>
        <v>0</v>
      </c>
      <c r="I8" s="84">
        <f t="shared" si="0"/>
        <v>0</v>
      </c>
      <c r="J8" s="90"/>
    </row>
    <row r="9" spans="1:10" ht="18" customHeight="1">
      <c r="A9" s="248">
        <v>208</v>
      </c>
      <c r="B9" s="248"/>
      <c r="C9" s="249" t="s">
        <v>215</v>
      </c>
      <c r="D9" s="250">
        <v>671.16</v>
      </c>
      <c r="E9" s="250">
        <v>671.16</v>
      </c>
      <c r="F9" s="250">
        <v>0</v>
      </c>
      <c r="G9" s="250">
        <v>0</v>
      </c>
      <c r="H9" s="250">
        <v>0</v>
      </c>
      <c r="I9" s="250">
        <v>0</v>
      </c>
      <c r="J9" s="90"/>
    </row>
    <row r="10" spans="1:10" ht="18" customHeight="1">
      <c r="A10" s="248">
        <v>20805</v>
      </c>
      <c r="B10" s="248"/>
      <c r="C10" s="249" t="s">
        <v>216</v>
      </c>
      <c r="D10" s="250">
        <v>671.16</v>
      </c>
      <c r="E10" s="250">
        <v>671.16</v>
      </c>
      <c r="F10" s="250">
        <v>0</v>
      </c>
      <c r="G10" s="250">
        <v>0</v>
      </c>
      <c r="H10" s="250">
        <v>0</v>
      </c>
      <c r="I10" s="250">
        <v>0</v>
      </c>
      <c r="J10" s="90"/>
    </row>
    <row r="11" spans="1:10" ht="18" customHeight="1">
      <c r="A11" s="248">
        <v>2080505</v>
      </c>
      <c r="B11" s="248"/>
      <c r="C11" s="249" t="s">
        <v>217</v>
      </c>
      <c r="D11" s="250">
        <v>599.09</v>
      </c>
      <c r="E11" s="250">
        <v>599.09</v>
      </c>
      <c r="F11" s="250">
        <v>0</v>
      </c>
      <c r="G11" s="250">
        <v>0</v>
      </c>
      <c r="H11" s="250">
        <v>0</v>
      </c>
      <c r="I11" s="250">
        <v>0</v>
      </c>
      <c r="J11" s="90"/>
    </row>
    <row r="12" spans="1:10" ht="18" customHeight="1">
      <c r="A12" s="248">
        <v>2080506</v>
      </c>
      <c r="B12" s="248"/>
      <c r="C12" s="249" t="s">
        <v>218</v>
      </c>
      <c r="D12" s="250">
        <v>72.07</v>
      </c>
      <c r="E12" s="250">
        <v>72.07</v>
      </c>
      <c r="F12" s="250">
        <v>0</v>
      </c>
      <c r="G12" s="250">
        <v>0</v>
      </c>
      <c r="H12" s="250">
        <v>0</v>
      </c>
      <c r="I12" s="250">
        <v>0</v>
      </c>
      <c r="J12" s="90"/>
    </row>
    <row r="13" spans="1:10" ht="18" customHeight="1">
      <c r="A13" s="248">
        <v>211</v>
      </c>
      <c r="B13" s="248"/>
      <c r="C13" s="249" t="s">
        <v>219</v>
      </c>
      <c r="D13" s="250">
        <v>970.71</v>
      </c>
      <c r="E13" s="250">
        <v>0</v>
      </c>
      <c r="F13" s="250">
        <v>970.71</v>
      </c>
      <c r="G13" s="250">
        <v>0</v>
      </c>
      <c r="H13" s="250">
        <v>0</v>
      </c>
      <c r="I13" s="250">
        <v>0</v>
      </c>
      <c r="J13" s="90"/>
    </row>
    <row r="14" spans="1:10" ht="18" customHeight="1">
      <c r="A14" s="248">
        <v>21102</v>
      </c>
      <c r="B14" s="248"/>
      <c r="C14" s="249" t="s">
        <v>220</v>
      </c>
      <c r="D14" s="250">
        <v>281.4</v>
      </c>
      <c r="E14" s="250">
        <v>0</v>
      </c>
      <c r="F14" s="250">
        <v>281.4</v>
      </c>
      <c r="G14" s="250">
        <v>0</v>
      </c>
      <c r="H14" s="250">
        <v>0</v>
      </c>
      <c r="I14" s="250">
        <v>0</v>
      </c>
      <c r="J14" s="90"/>
    </row>
    <row r="15" spans="1:10" ht="18" customHeight="1">
      <c r="A15" s="255">
        <v>2110299</v>
      </c>
      <c r="B15" s="256"/>
      <c r="C15" s="249" t="s">
        <v>221</v>
      </c>
      <c r="D15" s="250">
        <v>281.4</v>
      </c>
      <c r="E15" s="250">
        <v>0</v>
      </c>
      <c r="F15" s="250">
        <v>281.4</v>
      </c>
      <c r="G15" s="250">
        <v>0</v>
      </c>
      <c r="H15" s="250">
        <v>0</v>
      </c>
      <c r="I15" s="250">
        <v>0</v>
      </c>
      <c r="J15" s="90"/>
    </row>
    <row r="16" spans="1:10" ht="18" customHeight="1">
      <c r="A16" s="255">
        <v>21105</v>
      </c>
      <c r="B16" s="256"/>
      <c r="C16" s="249" t="s">
        <v>222</v>
      </c>
      <c r="D16" s="250">
        <v>142.73</v>
      </c>
      <c r="E16" s="250">
        <v>0</v>
      </c>
      <c r="F16" s="250">
        <v>142.73</v>
      </c>
      <c r="G16" s="250">
        <v>0</v>
      </c>
      <c r="H16" s="250">
        <v>0</v>
      </c>
      <c r="I16" s="250">
        <v>0</v>
      </c>
      <c r="J16" s="90"/>
    </row>
    <row r="17" spans="1:10" ht="18" customHeight="1">
      <c r="A17" s="255">
        <v>2110599</v>
      </c>
      <c r="B17" s="256"/>
      <c r="C17" s="249" t="s">
        <v>223</v>
      </c>
      <c r="D17" s="250">
        <v>142.73</v>
      </c>
      <c r="E17" s="250">
        <v>0</v>
      </c>
      <c r="F17" s="250">
        <v>142.73</v>
      </c>
      <c r="G17" s="250">
        <v>0</v>
      </c>
      <c r="H17" s="250">
        <v>0</v>
      </c>
      <c r="I17" s="250">
        <v>0</v>
      </c>
      <c r="J17" s="90"/>
    </row>
    <row r="18" spans="1:10" ht="18" customHeight="1">
      <c r="A18" s="255">
        <v>21106</v>
      </c>
      <c r="B18" s="256"/>
      <c r="C18" s="249" t="s">
        <v>224</v>
      </c>
      <c r="D18" s="250">
        <v>103.58</v>
      </c>
      <c r="E18" s="250">
        <v>0</v>
      </c>
      <c r="F18" s="250">
        <v>103.58</v>
      </c>
      <c r="G18" s="250">
        <v>0</v>
      </c>
      <c r="H18" s="250">
        <v>0</v>
      </c>
      <c r="I18" s="250">
        <v>0</v>
      </c>
      <c r="J18" s="90"/>
    </row>
    <row r="19" spans="1:10" ht="18" customHeight="1">
      <c r="A19" s="255">
        <v>2110699</v>
      </c>
      <c r="B19" s="256"/>
      <c r="C19" s="249" t="s">
        <v>225</v>
      </c>
      <c r="D19" s="250">
        <v>103.58</v>
      </c>
      <c r="E19" s="250">
        <v>0</v>
      </c>
      <c r="F19" s="250">
        <v>103.58</v>
      </c>
      <c r="G19" s="250">
        <v>0</v>
      </c>
      <c r="H19" s="250">
        <v>0</v>
      </c>
      <c r="I19" s="250">
        <v>0</v>
      </c>
      <c r="J19" s="90"/>
    </row>
    <row r="20" spans="1:10" ht="18" customHeight="1">
      <c r="A20" s="255">
        <v>21108</v>
      </c>
      <c r="B20" s="256"/>
      <c r="C20" s="249" t="s">
        <v>226</v>
      </c>
      <c r="D20" s="250">
        <v>443</v>
      </c>
      <c r="E20" s="250">
        <v>0</v>
      </c>
      <c r="F20" s="250">
        <v>443</v>
      </c>
      <c r="G20" s="250">
        <v>0</v>
      </c>
      <c r="H20" s="250">
        <v>0</v>
      </c>
      <c r="I20" s="250">
        <v>0</v>
      </c>
      <c r="J20" s="90"/>
    </row>
    <row r="21" spans="1:10" ht="18" customHeight="1">
      <c r="A21" s="255">
        <v>2110804</v>
      </c>
      <c r="B21" s="256"/>
      <c r="C21" s="249" t="s">
        <v>227</v>
      </c>
      <c r="D21" s="250">
        <v>443</v>
      </c>
      <c r="E21" s="250">
        <v>0</v>
      </c>
      <c r="F21" s="250">
        <v>443</v>
      </c>
      <c r="G21" s="250">
        <v>0</v>
      </c>
      <c r="H21" s="250">
        <v>0</v>
      </c>
      <c r="I21" s="250">
        <v>0</v>
      </c>
      <c r="J21" s="90"/>
    </row>
    <row r="22" spans="1:10" ht="18" customHeight="1">
      <c r="A22" s="255">
        <v>213</v>
      </c>
      <c r="B22" s="256"/>
      <c r="C22" s="249" t="s">
        <v>228</v>
      </c>
      <c r="D22" s="250">
        <v>37688.18</v>
      </c>
      <c r="E22" s="250">
        <v>8028.36</v>
      </c>
      <c r="F22" s="250">
        <v>29659.82</v>
      </c>
      <c r="G22" s="250">
        <v>0</v>
      </c>
      <c r="H22" s="250">
        <v>0</v>
      </c>
      <c r="I22" s="250">
        <v>0</v>
      </c>
      <c r="J22" s="90"/>
    </row>
    <row r="23" spans="1:10" ht="18" customHeight="1">
      <c r="A23" s="255">
        <v>21302</v>
      </c>
      <c r="B23" s="256"/>
      <c r="C23" s="249" t="s">
        <v>229</v>
      </c>
      <c r="D23" s="250">
        <v>22688.18</v>
      </c>
      <c r="E23" s="250">
        <v>8028.36</v>
      </c>
      <c r="F23" s="250">
        <v>14659.82</v>
      </c>
      <c r="G23" s="250">
        <v>0</v>
      </c>
      <c r="H23" s="250">
        <v>0</v>
      </c>
      <c r="I23" s="250">
        <v>0</v>
      </c>
      <c r="J23" s="90"/>
    </row>
    <row r="24" spans="1:10" ht="18" customHeight="1">
      <c r="A24" s="255">
        <v>2130201</v>
      </c>
      <c r="B24" s="256"/>
      <c r="C24" s="249" t="s">
        <v>230</v>
      </c>
      <c r="D24" s="250">
        <v>3971.9</v>
      </c>
      <c r="E24" s="250">
        <v>3492.89</v>
      </c>
      <c r="F24" s="250">
        <v>479.01</v>
      </c>
      <c r="G24" s="250">
        <v>0</v>
      </c>
      <c r="H24" s="250">
        <v>0</v>
      </c>
      <c r="I24" s="250">
        <v>0</v>
      </c>
      <c r="J24" s="90"/>
    </row>
    <row r="25" spans="1:10" ht="18" customHeight="1">
      <c r="A25" s="255">
        <v>2130202</v>
      </c>
      <c r="B25" s="256"/>
      <c r="C25" s="249" t="s">
        <v>231</v>
      </c>
      <c r="D25" s="250">
        <v>263.6</v>
      </c>
      <c r="E25" s="250">
        <v>0</v>
      </c>
      <c r="F25" s="250">
        <v>263.6</v>
      </c>
      <c r="G25" s="250">
        <v>0</v>
      </c>
      <c r="H25" s="250">
        <v>0</v>
      </c>
      <c r="I25" s="250">
        <v>0</v>
      </c>
      <c r="J25" s="90"/>
    </row>
    <row r="26" spans="1:10" ht="18" customHeight="1">
      <c r="A26" s="255">
        <v>2130204</v>
      </c>
      <c r="B26" s="256"/>
      <c r="C26" s="249" t="s">
        <v>232</v>
      </c>
      <c r="D26" s="250">
        <v>3810.3</v>
      </c>
      <c r="E26" s="250">
        <v>2290.68</v>
      </c>
      <c r="F26" s="250">
        <v>1519.62</v>
      </c>
      <c r="G26" s="250">
        <v>0</v>
      </c>
      <c r="H26" s="250">
        <v>0</v>
      </c>
      <c r="I26" s="250">
        <v>0</v>
      </c>
      <c r="J26" s="90"/>
    </row>
    <row r="27" spans="1:10" ht="18" customHeight="1">
      <c r="A27" s="255">
        <v>2130205</v>
      </c>
      <c r="B27" s="256"/>
      <c r="C27" s="249" t="s">
        <v>233</v>
      </c>
      <c r="D27" s="250">
        <v>351.64</v>
      </c>
      <c r="E27" s="250">
        <v>0</v>
      </c>
      <c r="F27" s="250">
        <v>351.64</v>
      </c>
      <c r="G27" s="250">
        <v>0</v>
      </c>
      <c r="H27" s="250">
        <v>0</v>
      </c>
      <c r="I27" s="250">
        <v>0</v>
      </c>
      <c r="J27" s="90"/>
    </row>
    <row r="28" spans="1:10" ht="18" customHeight="1">
      <c r="A28" s="255">
        <v>2130206</v>
      </c>
      <c r="B28" s="256"/>
      <c r="C28" s="249" t="s">
        <v>234</v>
      </c>
      <c r="D28" s="250">
        <v>128.75</v>
      </c>
      <c r="E28" s="250">
        <v>0</v>
      </c>
      <c r="F28" s="250">
        <v>128.75</v>
      </c>
      <c r="G28" s="250">
        <v>0</v>
      </c>
      <c r="H28" s="250">
        <v>0</v>
      </c>
      <c r="I28" s="250">
        <v>0</v>
      </c>
      <c r="J28" s="90"/>
    </row>
    <row r="29" spans="1:10" ht="18" customHeight="1">
      <c r="A29" s="255">
        <v>2130207</v>
      </c>
      <c r="B29" s="256"/>
      <c r="C29" s="249" t="s">
        <v>235</v>
      </c>
      <c r="D29" s="250">
        <v>810.73</v>
      </c>
      <c r="E29" s="250">
        <v>0</v>
      </c>
      <c r="F29" s="250">
        <v>810.73</v>
      </c>
      <c r="G29" s="250">
        <v>0</v>
      </c>
      <c r="H29" s="250">
        <v>0</v>
      </c>
      <c r="I29" s="250">
        <v>0</v>
      </c>
      <c r="J29" s="90"/>
    </row>
    <row r="30" spans="1:10" ht="18" customHeight="1">
      <c r="A30" s="255">
        <v>2130209</v>
      </c>
      <c r="B30" s="256"/>
      <c r="C30" s="253" t="s">
        <v>236</v>
      </c>
      <c r="D30" s="250">
        <v>436.02</v>
      </c>
      <c r="E30" s="250">
        <v>0</v>
      </c>
      <c r="F30" s="250">
        <v>436.02</v>
      </c>
      <c r="G30" s="250">
        <v>0</v>
      </c>
      <c r="H30" s="250">
        <v>0</v>
      </c>
      <c r="I30" s="250">
        <v>0</v>
      </c>
      <c r="J30" s="90"/>
    </row>
    <row r="31" spans="1:10" ht="18" customHeight="1">
      <c r="A31" s="255">
        <v>2130210</v>
      </c>
      <c r="B31" s="256"/>
      <c r="C31" s="253" t="s">
        <v>237</v>
      </c>
      <c r="D31" s="250">
        <v>159.36</v>
      </c>
      <c r="E31" s="250">
        <v>0</v>
      </c>
      <c r="F31" s="250">
        <v>159.36</v>
      </c>
      <c r="G31" s="250">
        <v>0</v>
      </c>
      <c r="H31" s="250">
        <v>0</v>
      </c>
      <c r="I31" s="250">
        <v>0</v>
      </c>
      <c r="J31" s="90"/>
    </row>
    <row r="32" spans="1:10" ht="18" customHeight="1">
      <c r="A32" s="255">
        <v>2130211</v>
      </c>
      <c r="B32" s="256"/>
      <c r="C32" s="253" t="s">
        <v>238</v>
      </c>
      <c r="D32" s="250">
        <v>102.36</v>
      </c>
      <c r="E32" s="250">
        <v>0</v>
      </c>
      <c r="F32" s="250">
        <v>102.36</v>
      </c>
      <c r="G32" s="250">
        <v>0</v>
      </c>
      <c r="H32" s="250">
        <v>0</v>
      </c>
      <c r="I32" s="250">
        <v>0</v>
      </c>
      <c r="J32" s="90"/>
    </row>
    <row r="33" spans="1:10" ht="18" customHeight="1">
      <c r="A33" s="255">
        <v>2130212</v>
      </c>
      <c r="B33" s="256"/>
      <c r="C33" s="253" t="s">
        <v>239</v>
      </c>
      <c r="D33" s="250">
        <v>207.99</v>
      </c>
      <c r="E33" s="250">
        <v>0</v>
      </c>
      <c r="F33" s="250">
        <v>207.99</v>
      </c>
      <c r="G33" s="250">
        <v>0</v>
      </c>
      <c r="H33" s="250">
        <v>0</v>
      </c>
      <c r="I33" s="250">
        <v>0</v>
      </c>
      <c r="J33" s="90"/>
    </row>
    <row r="34" spans="1:10" ht="18" customHeight="1">
      <c r="A34" s="255">
        <v>2130213</v>
      </c>
      <c r="B34" s="256"/>
      <c r="C34" s="253" t="s">
        <v>240</v>
      </c>
      <c r="D34" s="250">
        <v>450.4</v>
      </c>
      <c r="E34" s="250">
        <v>0</v>
      </c>
      <c r="F34" s="250">
        <v>450.4</v>
      </c>
      <c r="G34" s="250">
        <v>0</v>
      </c>
      <c r="H34" s="250">
        <v>0</v>
      </c>
      <c r="I34" s="250">
        <v>0</v>
      </c>
      <c r="J34" s="90"/>
    </row>
    <row r="35" spans="1:10" ht="18" customHeight="1">
      <c r="A35" s="255">
        <v>2130217</v>
      </c>
      <c r="B35" s="256"/>
      <c r="C35" s="253" t="s">
        <v>241</v>
      </c>
      <c r="D35" s="250">
        <v>479.33</v>
      </c>
      <c r="E35" s="250">
        <v>0</v>
      </c>
      <c r="F35" s="250">
        <v>479.33</v>
      </c>
      <c r="G35" s="250">
        <v>0</v>
      </c>
      <c r="H35" s="250">
        <v>0</v>
      </c>
      <c r="I35" s="250">
        <v>0</v>
      </c>
      <c r="J35" s="90"/>
    </row>
    <row r="36" spans="1:10" ht="18" customHeight="1">
      <c r="A36" s="255">
        <v>2130221</v>
      </c>
      <c r="B36" s="256"/>
      <c r="C36" s="253" t="s">
        <v>242</v>
      </c>
      <c r="D36" s="250">
        <v>86.99</v>
      </c>
      <c r="E36" s="250">
        <v>0</v>
      </c>
      <c r="F36" s="250">
        <v>86.99</v>
      </c>
      <c r="G36" s="250">
        <v>0</v>
      </c>
      <c r="H36" s="250">
        <v>0</v>
      </c>
      <c r="I36" s="250">
        <v>0</v>
      </c>
      <c r="J36" s="90"/>
    </row>
    <row r="37" spans="1:10" ht="18" customHeight="1">
      <c r="A37" s="255">
        <v>2130223</v>
      </c>
      <c r="B37" s="256"/>
      <c r="C37" s="253" t="s">
        <v>243</v>
      </c>
      <c r="D37" s="250">
        <v>446.1</v>
      </c>
      <c r="E37" s="250">
        <v>0</v>
      </c>
      <c r="F37" s="250">
        <v>446.1</v>
      </c>
      <c r="G37" s="250">
        <v>0</v>
      </c>
      <c r="H37" s="250">
        <v>0</v>
      </c>
      <c r="I37" s="250">
        <v>0</v>
      </c>
      <c r="J37" s="90"/>
    </row>
    <row r="38" spans="1:10" ht="18" customHeight="1">
      <c r="A38" s="255">
        <v>2130227</v>
      </c>
      <c r="B38" s="256"/>
      <c r="C38" s="253" t="s">
        <v>244</v>
      </c>
      <c r="D38" s="250">
        <v>1461.3</v>
      </c>
      <c r="E38" s="250">
        <v>0</v>
      </c>
      <c r="F38" s="250">
        <v>1461.3</v>
      </c>
      <c r="G38" s="250">
        <v>0</v>
      </c>
      <c r="H38" s="250">
        <v>0</v>
      </c>
      <c r="I38" s="250">
        <v>0</v>
      </c>
      <c r="J38" s="90"/>
    </row>
    <row r="39" spans="1:10" ht="18" customHeight="1">
      <c r="A39" s="255">
        <v>2130234</v>
      </c>
      <c r="B39" s="256"/>
      <c r="C39" s="253" t="s">
        <v>245</v>
      </c>
      <c r="D39" s="250">
        <v>614.08</v>
      </c>
      <c r="E39" s="250">
        <v>0</v>
      </c>
      <c r="F39" s="250">
        <v>614.08</v>
      </c>
      <c r="G39" s="250">
        <v>0</v>
      </c>
      <c r="H39" s="250">
        <v>0</v>
      </c>
      <c r="I39" s="250">
        <v>0</v>
      </c>
      <c r="J39" s="90"/>
    </row>
    <row r="40" spans="1:10" ht="18" customHeight="1">
      <c r="A40" s="255">
        <v>2130237</v>
      </c>
      <c r="B40" s="256"/>
      <c r="C40" s="253" t="s">
        <v>246</v>
      </c>
      <c r="D40" s="250">
        <v>7550.13</v>
      </c>
      <c r="E40" s="250">
        <v>2244.79</v>
      </c>
      <c r="F40" s="250">
        <v>5305.34</v>
      </c>
      <c r="G40" s="250">
        <v>0</v>
      </c>
      <c r="H40" s="250">
        <v>0</v>
      </c>
      <c r="I40" s="250">
        <v>0</v>
      </c>
      <c r="J40" s="90"/>
    </row>
    <row r="41" spans="1:10" ht="18" customHeight="1">
      <c r="A41" s="255">
        <v>2130299</v>
      </c>
      <c r="B41" s="256"/>
      <c r="C41" s="253" t="s">
        <v>247</v>
      </c>
      <c r="D41" s="250">
        <v>1357.21</v>
      </c>
      <c r="E41" s="250">
        <v>0</v>
      </c>
      <c r="F41" s="250">
        <v>1357.21</v>
      </c>
      <c r="G41" s="250">
        <v>0</v>
      </c>
      <c r="H41" s="250">
        <v>0</v>
      </c>
      <c r="I41" s="250">
        <v>0</v>
      </c>
      <c r="J41" s="90"/>
    </row>
    <row r="42" spans="1:10" ht="18" customHeight="1">
      <c r="A42" s="255">
        <v>21305</v>
      </c>
      <c r="B42" s="256"/>
      <c r="C42" s="253" t="s">
        <v>248</v>
      </c>
      <c r="D42" s="250">
        <v>15000</v>
      </c>
      <c r="E42" s="250">
        <v>0</v>
      </c>
      <c r="F42" s="250">
        <v>15000</v>
      </c>
      <c r="G42" s="250">
        <v>0</v>
      </c>
      <c r="H42" s="250">
        <v>0</v>
      </c>
      <c r="I42" s="250">
        <v>0</v>
      </c>
      <c r="J42" s="90"/>
    </row>
    <row r="43" spans="1:10" ht="18" customHeight="1">
      <c r="A43" s="255">
        <v>2130599</v>
      </c>
      <c r="B43" s="256"/>
      <c r="C43" s="253" t="s">
        <v>249</v>
      </c>
      <c r="D43" s="250">
        <v>15000</v>
      </c>
      <c r="E43" s="250">
        <v>0</v>
      </c>
      <c r="F43" s="250">
        <v>15000</v>
      </c>
      <c r="G43" s="250">
        <v>0</v>
      </c>
      <c r="H43" s="250">
        <v>0</v>
      </c>
      <c r="I43" s="250">
        <v>0</v>
      </c>
      <c r="J43" s="90"/>
    </row>
    <row r="44" spans="1:10" ht="18" customHeight="1">
      <c r="A44" s="255">
        <v>221</v>
      </c>
      <c r="B44" s="256"/>
      <c r="C44" s="253" t="s">
        <v>250</v>
      </c>
      <c r="D44" s="250">
        <v>41.54</v>
      </c>
      <c r="E44" s="250">
        <v>0</v>
      </c>
      <c r="F44" s="250">
        <v>41.54</v>
      </c>
      <c r="G44" s="250">
        <v>0</v>
      </c>
      <c r="H44" s="250">
        <v>0</v>
      </c>
      <c r="I44" s="250">
        <v>0</v>
      </c>
      <c r="J44" s="90"/>
    </row>
    <row r="45" spans="1:10" ht="18" customHeight="1">
      <c r="A45" s="255">
        <v>22103</v>
      </c>
      <c r="B45" s="256"/>
      <c r="C45" s="253" t="s">
        <v>251</v>
      </c>
      <c r="D45" s="250">
        <v>41.54</v>
      </c>
      <c r="E45" s="250">
        <v>0</v>
      </c>
      <c r="F45" s="250">
        <v>41.54</v>
      </c>
      <c r="G45" s="250">
        <v>0</v>
      </c>
      <c r="H45" s="250">
        <v>0</v>
      </c>
      <c r="I45" s="250">
        <v>0</v>
      </c>
      <c r="J45" s="90"/>
    </row>
    <row r="46" spans="1:10" ht="18" customHeight="1" thickBot="1">
      <c r="A46" s="255">
        <v>2210301</v>
      </c>
      <c r="B46" s="256"/>
      <c r="C46" s="253" t="s">
        <v>252</v>
      </c>
      <c r="D46" s="250">
        <v>41.54</v>
      </c>
      <c r="E46" s="250">
        <v>0</v>
      </c>
      <c r="F46" s="250">
        <v>41.54</v>
      </c>
      <c r="G46" s="250">
        <v>0</v>
      </c>
      <c r="H46" s="250">
        <v>0</v>
      </c>
      <c r="I46" s="250">
        <v>0</v>
      </c>
      <c r="J46" s="90"/>
    </row>
    <row r="47" spans="1:9" ht="31.5" customHeight="1">
      <c r="A47" s="190" t="s">
        <v>77</v>
      </c>
      <c r="B47" s="172"/>
      <c r="C47" s="172"/>
      <c r="D47" s="172"/>
      <c r="E47" s="172"/>
      <c r="F47" s="172"/>
      <c r="G47" s="172"/>
      <c r="H47" s="172"/>
      <c r="I47" s="172"/>
    </row>
    <row r="48" ht="14.25">
      <c r="A48" s="85"/>
    </row>
    <row r="49" ht="14.25">
      <c r="A49" s="86"/>
    </row>
    <row r="50" ht="14.25">
      <c r="A50" s="86"/>
    </row>
  </sheetData>
  <sheetProtection/>
  <mergeCells count="51">
    <mergeCell ref="A46:B46"/>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6:B26"/>
    <mergeCell ref="A27:B27"/>
    <mergeCell ref="A15:B15"/>
    <mergeCell ref="A16:B16"/>
    <mergeCell ref="A17:B17"/>
    <mergeCell ref="A18:B18"/>
    <mergeCell ref="A19:B19"/>
    <mergeCell ref="A12:B12"/>
    <mergeCell ref="A13:B13"/>
    <mergeCell ref="A14:B14"/>
    <mergeCell ref="A23:B23"/>
    <mergeCell ref="A24:B24"/>
    <mergeCell ref="A25:B25"/>
    <mergeCell ref="A47:I47"/>
    <mergeCell ref="C5:C6"/>
    <mergeCell ref="D4:D6"/>
    <mergeCell ref="E4:E6"/>
    <mergeCell ref="F4:F6"/>
    <mergeCell ref="G4:G6"/>
    <mergeCell ref="A20:B20"/>
    <mergeCell ref="A21:B21"/>
    <mergeCell ref="A22:B22"/>
    <mergeCell ref="A11:B11"/>
    <mergeCell ref="A1:I1"/>
    <mergeCell ref="A4:C4"/>
    <mergeCell ref="A7:C7"/>
    <mergeCell ref="A8:C8"/>
    <mergeCell ref="A9:B9"/>
    <mergeCell ref="A10:B10"/>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A4" sqref="A4"/>
    </sheetView>
  </sheetViews>
  <sheetFormatPr defaultColWidth="9.00390625" defaultRowHeight="14.25"/>
  <cols>
    <col min="1" max="1" width="36.375" style="56" customWidth="1"/>
    <col min="2" max="2" width="4.00390625" style="121" customWidth="1"/>
    <col min="3" max="3" width="15.625" style="56" customWidth="1"/>
    <col min="4" max="4" width="35.75390625" style="56" customWidth="1"/>
    <col min="5" max="5" width="3.50390625" style="121" customWidth="1"/>
    <col min="6" max="6" width="15.625" style="56" customWidth="1"/>
    <col min="7" max="7" width="13.875" style="56" customWidth="1"/>
    <col min="8" max="8" width="15.625" style="56" customWidth="1"/>
    <col min="9" max="10" width="9.00390625" style="57" customWidth="1"/>
    <col min="11" max="16384" width="9.00390625" style="56" customWidth="1"/>
  </cols>
  <sheetData>
    <row r="1" ht="14.25">
      <c r="A1" s="58"/>
    </row>
    <row r="2" spans="1:10" s="54" customFormat="1" ht="18" customHeight="1">
      <c r="A2" s="145" t="s">
        <v>78</v>
      </c>
      <c r="B2" s="145"/>
      <c r="C2" s="145"/>
      <c r="D2" s="145"/>
      <c r="E2" s="145"/>
      <c r="F2" s="145"/>
      <c r="G2" s="145"/>
      <c r="H2" s="145"/>
      <c r="I2" s="75"/>
      <c r="J2" s="75"/>
    </row>
    <row r="3" spans="1:8" ht="9.75" customHeight="1">
      <c r="A3" s="59"/>
      <c r="B3" s="122"/>
      <c r="C3" s="59"/>
      <c r="D3" s="59"/>
      <c r="E3" s="122"/>
      <c r="F3" s="59"/>
      <c r="G3" s="59"/>
      <c r="H3" s="24" t="s">
        <v>79</v>
      </c>
    </row>
    <row r="4" spans="1:8" ht="15" customHeight="1">
      <c r="A4" s="7" t="s">
        <v>257</v>
      </c>
      <c r="B4" s="122"/>
      <c r="C4" s="59"/>
      <c r="D4" s="59"/>
      <c r="E4" s="122"/>
      <c r="F4" s="59"/>
      <c r="G4" s="59"/>
      <c r="H4" s="24" t="s">
        <v>3</v>
      </c>
    </row>
    <row r="5" spans="1:10" s="55" customFormat="1" ht="19.5" customHeight="1">
      <c r="A5" s="146" t="s">
        <v>4</v>
      </c>
      <c r="B5" s="147"/>
      <c r="C5" s="147"/>
      <c r="D5" s="148" t="s">
        <v>5</v>
      </c>
      <c r="E5" s="147"/>
      <c r="F5" s="192"/>
      <c r="G5" s="192"/>
      <c r="H5" s="149"/>
      <c r="I5" s="76"/>
      <c r="J5" s="76"/>
    </row>
    <row r="6" spans="1:10" s="55" customFormat="1" ht="31.5" customHeight="1">
      <c r="A6" s="94" t="s">
        <v>6</v>
      </c>
      <c r="B6" s="95" t="s">
        <v>7</v>
      </c>
      <c r="C6" s="60" t="s">
        <v>80</v>
      </c>
      <c r="D6" s="96" t="s">
        <v>6</v>
      </c>
      <c r="E6" s="95" t="s">
        <v>7</v>
      </c>
      <c r="F6" s="125" t="s">
        <v>69</v>
      </c>
      <c r="G6" s="126" t="s">
        <v>81</v>
      </c>
      <c r="H6" s="127" t="s">
        <v>82</v>
      </c>
      <c r="I6" s="76"/>
      <c r="J6" s="76"/>
    </row>
    <row r="7" spans="1:10" s="55" customFormat="1" ht="19.5" customHeight="1">
      <c r="A7" s="94" t="s">
        <v>9</v>
      </c>
      <c r="B7" s="60"/>
      <c r="C7" s="96" t="s">
        <v>10</v>
      </c>
      <c r="D7" s="96" t="s">
        <v>9</v>
      </c>
      <c r="E7" s="60"/>
      <c r="F7" s="128">
        <v>2</v>
      </c>
      <c r="G7" s="128">
        <v>3</v>
      </c>
      <c r="H7" s="129">
        <v>4</v>
      </c>
      <c r="I7" s="76"/>
      <c r="J7" s="76"/>
    </row>
    <row r="8" spans="1:10" s="55" customFormat="1" ht="19.5" customHeight="1">
      <c r="A8" s="97" t="s">
        <v>83</v>
      </c>
      <c r="B8" s="98" t="s">
        <v>10</v>
      </c>
      <c r="C8" s="62">
        <v>30131.1</v>
      </c>
      <c r="D8" s="99" t="s">
        <v>13</v>
      </c>
      <c r="E8" s="63">
        <v>30</v>
      </c>
      <c r="F8" s="130">
        <f>G8+H8</f>
        <v>0</v>
      </c>
      <c r="G8" s="124">
        <v>0</v>
      </c>
      <c r="H8" s="124">
        <v>0</v>
      </c>
      <c r="I8" s="76"/>
      <c r="J8" s="76"/>
    </row>
    <row r="9" spans="1:10" s="55" customFormat="1" ht="19.5" customHeight="1">
      <c r="A9" s="65" t="s">
        <v>84</v>
      </c>
      <c r="B9" s="98" t="s">
        <v>11</v>
      </c>
      <c r="C9" s="62">
        <v>0</v>
      </c>
      <c r="D9" s="99" t="s">
        <v>16</v>
      </c>
      <c r="E9" s="63">
        <v>31</v>
      </c>
      <c r="F9" s="130">
        <f aca="true" t="shared" si="0" ref="F9:F29">G9+H9</f>
        <v>0</v>
      </c>
      <c r="G9" s="124">
        <v>0</v>
      </c>
      <c r="H9" s="124">
        <v>0</v>
      </c>
      <c r="I9" s="76"/>
      <c r="J9" s="76"/>
    </row>
    <row r="10" spans="1:10" s="55" customFormat="1" ht="19.5" customHeight="1">
      <c r="A10" s="65"/>
      <c r="B10" s="98" t="s">
        <v>19</v>
      </c>
      <c r="C10" s="62"/>
      <c r="D10" s="99" t="s">
        <v>20</v>
      </c>
      <c r="E10" s="63">
        <v>32</v>
      </c>
      <c r="F10" s="130">
        <f t="shared" si="0"/>
        <v>0</v>
      </c>
      <c r="G10" s="124">
        <v>0</v>
      </c>
      <c r="H10" s="124">
        <v>0</v>
      </c>
      <c r="I10" s="76"/>
      <c r="J10" s="76"/>
    </row>
    <row r="11" spans="1:10" s="55" customFormat="1" ht="19.5" customHeight="1">
      <c r="A11" s="65"/>
      <c r="B11" s="98" t="s">
        <v>23</v>
      </c>
      <c r="C11" s="62"/>
      <c r="D11" s="99" t="s">
        <v>24</v>
      </c>
      <c r="E11" s="63">
        <v>33</v>
      </c>
      <c r="F11" s="130">
        <f t="shared" si="0"/>
        <v>0</v>
      </c>
      <c r="G11" s="124">
        <v>0</v>
      </c>
      <c r="H11" s="124">
        <v>0</v>
      </c>
      <c r="I11" s="76"/>
      <c r="J11" s="76"/>
    </row>
    <row r="12" spans="1:10" s="55" customFormat="1" ht="19.5" customHeight="1">
      <c r="A12" s="65"/>
      <c r="B12" s="98" t="s">
        <v>27</v>
      </c>
      <c r="C12" s="62"/>
      <c r="D12" s="99" t="s">
        <v>28</v>
      </c>
      <c r="E12" s="63">
        <v>34</v>
      </c>
      <c r="F12" s="130">
        <f t="shared" si="0"/>
        <v>0</v>
      </c>
      <c r="G12" s="124">
        <v>0</v>
      </c>
      <c r="H12" s="124">
        <v>0</v>
      </c>
      <c r="I12" s="76"/>
      <c r="J12" s="76"/>
    </row>
    <row r="13" spans="1:10" s="55" customFormat="1" ht="19.5" customHeight="1">
      <c r="A13" s="65"/>
      <c r="B13" s="98" t="s">
        <v>31</v>
      </c>
      <c r="C13" s="62"/>
      <c r="D13" s="99" t="s">
        <v>32</v>
      </c>
      <c r="E13" s="63">
        <v>35</v>
      </c>
      <c r="F13" s="130">
        <f t="shared" si="0"/>
        <v>0</v>
      </c>
      <c r="G13" s="124">
        <v>0</v>
      </c>
      <c r="H13" s="124">
        <v>0</v>
      </c>
      <c r="I13" s="76"/>
      <c r="J13" s="76"/>
    </row>
    <row r="14" spans="1:8" ht="15" customHeight="1">
      <c r="A14" s="65" t="s">
        <v>214</v>
      </c>
      <c r="B14" s="123" t="s">
        <v>35</v>
      </c>
      <c r="C14" s="120" t="s">
        <v>214</v>
      </c>
      <c r="D14" s="65" t="s">
        <v>255</v>
      </c>
      <c r="E14" s="63">
        <v>36</v>
      </c>
      <c r="F14" s="130">
        <f t="shared" si="0"/>
        <v>0</v>
      </c>
      <c r="G14" s="124">
        <v>0</v>
      </c>
      <c r="H14" s="124">
        <v>0</v>
      </c>
    </row>
    <row r="15" spans="1:8" ht="15" customHeight="1">
      <c r="A15" s="65" t="s">
        <v>214</v>
      </c>
      <c r="B15" s="123" t="s">
        <v>38</v>
      </c>
      <c r="C15" s="120" t="s">
        <v>214</v>
      </c>
      <c r="D15" s="65" t="s">
        <v>196</v>
      </c>
      <c r="E15" s="63">
        <v>37</v>
      </c>
      <c r="F15" s="130">
        <f t="shared" si="0"/>
        <v>671.16</v>
      </c>
      <c r="G15" s="124">
        <v>671.16</v>
      </c>
      <c r="H15" s="124">
        <v>0</v>
      </c>
    </row>
    <row r="16" spans="1:8" ht="15" customHeight="1">
      <c r="A16" s="65" t="s">
        <v>214</v>
      </c>
      <c r="B16" s="123" t="s">
        <v>41</v>
      </c>
      <c r="C16" s="120" t="s">
        <v>214</v>
      </c>
      <c r="D16" s="65" t="s">
        <v>197</v>
      </c>
      <c r="E16" s="63">
        <v>38</v>
      </c>
      <c r="F16" s="130">
        <f t="shared" si="0"/>
        <v>0</v>
      </c>
      <c r="G16" s="124">
        <v>0</v>
      </c>
      <c r="H16" s="124">
        <v>0</v>
      </c>
    </row>
    <row r="17" spans="1:8" ht="15" customHeight="1">
      <c r="A17" s="65" t="s">
        <v>214</v>
      </c>
      <c r="B17" s="123" t="s">
        <v>45</v>
      </c>
      <c r="C17" s="120" t="s">
        <v>214</v>
      </c>
      <c r="D17" s="65" t="s">
        <v>198</v>
      </c>
      <c r="E17" s="63">
        <v>39</v>
      </c>
      <c r="F17" s="130">
        <f t="shared" si="0"/>
        <v>970.71</v>
      </c>
      <c r="G17" s="124">
        <v>970.71</v>
      </c>
      <c r="H17" s="124">
        <v>0</v>
      </c>
    </row>
    <row r="18" spans="1:8" ht="15" customHeight="1">
      <c r="A18" s="65" t="s">
        <v>214</v>
      </c>
      <c r="B18" s="123" t="s">
        <v>49</v>
      </c>
      <c r="C18" s="120" t="s">
        <v>214</v>
      </c>
      <c r="D18" s="65" t="s">
        <v>199</v>
      </c>
      <c r="E18" s="63">
        <v>40</v>
      </c>
      <c r="F18" s="130">
        <f t="shared" si="0"/>
        <v>0</v>
      </c>
      <c r="G18" s="124">
        <v>0</v>
      </c>
      <c r="H18" s="124">
        <v>0</v>
      </c>
    </row>
    <row r="19" spans="1:8" ht="15" customHeight="1">
      <c r="A19" s="65" t="s">
        <v>214</v>
      </c>
      <c r="B19" s="123" t="s">
        <v>52</v>
      </c>
      <c r="C19" s="120" t="s">
        <v>214</v>
      </c>
      <c r="D19" s="65" t="s">
        <v>200</v>
      </c>
      <c r="E19" s="63">
        <v>41</v>
      </c>
      <c r="F19" s="130">
        <f t="shared" si="0"/>
        <v>28365.11</v>
      </c>
      <c r="G19" s="124">
        <v>28365.11</v>
      </c>
      <c r="H19" s="124">
        <v>0</v>
      </c>
    </row>
    <row r="20" spans="1:8" ht="15" customHeight="1">
      <c r="A20" s="65" t="s">
        <v>214</v>
      </c>
      <c r="B20" s="123" t="s">
        <v>55</v>
      </c>
      <c r="C20" s="120" t="s">
        <v>214</v>
      </c>
      <c r="D20" s="65" t="s">
        <v>201</v>
      </c>
      <c r="E20" s="63">
        <v>42</v>
      </c>
      <c r="F20" s="130">
        <f t="shared" si="0"/>
        <v>0</v>
      </c>
      <c r="G20" s="124">
        <v>0</v>
      </c>
      <c r="H20" s="124">
        <v>0</v>
      </c>
    </row>
    <row r="21" spans="1:8" ht="15" customHeight="1">
      <c r="A21" s="65" t="s">
        <v>214</v>
      </c>
      <c r="B21" s="123" t="s">
        <v>14</v>
      </c>
      <c r="C21" s="120" t="s">
        <v>214</v>
      </c>
      <c r="D21" s="65" t="s">
        <v>202</v>
      </c>
      <c r="E21" s="63">
        <v>43</v>
      </c>
      <c r="F21" s="130">
        <f t="shared" si="0"/>
        <v>0</v>
      </c>
      <c r="G21" s="124">
        <v>0</v>
      </c>
      <c r="H21" s="124">
        <v>0</v>
      </c>
    </row>
    <row r="22" spans="1:8" ht="15" customHeight="1">
      <c r="A22" s="65" t="s">
        <v>214</v>
      </c>
      <c r="B22" s="123" t="s">
        <v>17</v>
      </c>
      <c r="C22" s="120" t="s">
        <v>214</v>
      </c>
      <c r="D22" s="65" t="s">
        <v>203</v>
      </c>
      <c r="E22" s="63">
        <v>44</v>
      </c>
      <c r="F22" s="130">
        <f t="shared" si="0"/>
        <v>0</v>
      </c>
      <c r="G22" s="124">
        <v>0</v>
      </c>
      <c r="H22" s="124">
        <v>0</v>
      </c>
    </row>
    <row r="23" spans="1:8" ht="15" customHeight="1">
      <c r="A23" s="65" t="s">
        <v>214</v>
      </c>
      <c r="B23" s="123" t="s">
        <v>21</v>
      </c>
      <c r="C23" s="120" t="s">
        <v>214</v>
      </c>
      <c r="D23" s="65" t="s">
        <v>204</v>
      </c>
      <c r="E23" s="63">
        <v>45</v>
      </c>
      <c r="F23" s="130">
        <f t="shared" si="0"/>
        <v>0</v>
      </c>
      <c r="G23" s="124">
        <v>0</v>
      </c>
      <c r="H23" s="124">
        <v>0</v>
      </c>
    </row>
    <row r="24" spans="1:8" ht="15" customHeight="1">
      <c r="A24" s="65" t="s">
        <v>214</v>
      </c>
      <c r="B24" s="123" t="s">
        <v>25</v>
      </c>
      <c r="C24" s="120" t="s">
        <v>214</v>
      </c>
      <c r="D24" s="65" t="s">
        <v>205</v>
      </c>
      <c r="E24" s="63">
        <v>46</v>
      </c>
      <c r="F24" s="130">
        <f t="shared" si="0"/>
        <v>0</v>
      </c>
      <c r="G24" s="124">
        <v>0</v>
      </c>
      <c r="H24" s="124">
        <v>0</v>
      </c>
    </row>
    <row r="25" spans="1:8" ht="15" customHeight="1">
      <c r="A25" s="65" t="s">
        <v>214</v>
      </c>
      <c r="B25" s="123" t="s">
        <v>29</v>
      </c>
      <c r="C25" s="120" t="s">
        <v>214</v>
      </c>
      <c r="D25" s="65" t="s">
        <v>206</v>
      </c>
      <c r="E25" s="63">
        <v>47</v>
      </c>
      <c r="F25" s="130">
        <f t="shared" si="0"/>
        <v>0</v>
      </c>
      <c r="G25" s="124">
        <v>0</v>
      </c>
      <c r="H25" s="124">
        <v>0</v>
      </c>
    </row>
    <row r="26" spans="1:8" ht="15" customHeight="1">
      <c r="A26" s="65" t="s">
        <v>214</v>
      </c>
      <c r="B26" s="123" t="s">
        <v>33</v>
      </c>
      <c r="C26" s="120" t="s">
        <v>214</v>
      </c>
      <c r="D26" s="65" t="s">
        <v>207</v>
      </c>
      <c r="E26" s="63">
        <v>48</v>
      </c>
      <c r="F26" s="130">
        <f t="shared" si="0"/>
        <v>41.54</v>
      </c>
      <c r="G26" s="124">
        <v>41.54</v>
      </c>
      <c r="H26" s="124">
        <v>0</v>
      </c>
    </row>
    <row r="27" spans="1:8" ht="15" customHeight="1">
      <c r="A27" s="65" t="s">
        <v>214</v>
      </c>
      <c r="B27" s="123" t="s">
        <v>37</v>
      </c>
      <c r="C27" s="120" t="s">
        <v>214</v>
      </c>
      <c r="D27" s="65" t="s">
        <v>208</v>
      </c>
      <c r="E27" s="63">
        <v>49</v>
      </c>
      <c r="F27" s="130">
        <f t="shared" si="0"/>
        <v>0</v>
      </c>
      <c r="G27" s="124">
        <v>0</v>
      </c>
      <c r="H27" s="124">
        <v>0</v>
      </c>
    </row>
    <row r="28" spans="1:8" ht="15" customHeight="1">
      <c r="A28" s="65" t="s">
        <v>214</v>
      </c>
      <c r="B28" s="123" t="s">
        <v>39</v>
      </c>
      <c r="C28" s="120" t="s">
        <v>214</v>
      </c>
      <c r="D28" s="65" t="s">
        <v>209</v>
      </c>
      <c r="E28" s="63">
        <v>50</v>
      </c>
      <c r="F28" s="130">
        <f t="shared" si="0"/>
        <v>0</v>
      </c>
      <c r="G28" s="124">
        <v>0</v>
      </c>
      <c r="H28" s="124">
        <v>0</v>
      </c>
    </row>
    <row r="29" spans="1:8" ht="15" customHeight="1">
      <c r="A29" s="65" t="s">
        <v>214</v>
      </c>
      <c r="B29" s="123" t="s">
        <v>43</v>
      </c>
      <c r="C29" s="120" t="s">
        <v>214</v>
      </c>
      <c r="D29" s="65" t="s">
        <v>210</v>
      </c>
      <c r="E29" s="63">
        <v>51</v>
      </c>
      <c r="F29" s="130">
        <f t="shared" si="0"/>
        <v>0</v>
      </c>
      <c r="G29" s="124">
        <v>0</v>
      </c>
      <c r="H29" s="124">
        <v>0</v>
      </c>
    </row>
    <row r="30" spans="1:10" s="55" customFormat="1" ht="19.5" customHeight="1">
      <c r="A30" s="65"/>
      <c r="B30" s="123" t="s">
        <v>47</v>
      </c>
      <c r="C30" s="62"/>
      <c r="D30" s="66" t="s">
        <v>36</v>
      </c>
      <c r="E30" s="63">
        <v>52</v>
      </c>
      <c r="F30" s="131"/>
      <c r="G30" s="131"/>
      <c r="H30" s="62"/>
      <c r="I30" s="76"/>
      <c r="J30" s="76"/>
    </row>
    <row r="31" spans="1:10" s="55" customFormat="1" ht="19.5" customHeight="1">
      <c r="A31" s="100" t="s">
        <v>40</v>
      </c>
      <c r="B31" s="123" t="s">
        <v>51</v>
      </c>
      <c r="C31" s="62">
        <f>SUM(C8:C9)</f>
        <v>30131.1</v>
      </c>
      <c r="D31" s="101" t="s">
        <v>42</v>
      </c>
      <c r="E31" s="63">
        <v>53</v>
      </c>
      <c r="F31" s="130">
        <f>SUM(F8:F30)</f>
        <v>30048.52</v>
      </c>
      <c r="G31" s="130">
        <f>SUM(G8:G30)</f>
        <v>30048.52</v>
      </c>
      <c r="H31" s="130">
        <f>SUM(H8:H30)</f>
        <v>0</v>
      </c>
      <c r="I31" s="76"/>
      <c r="J31" s="76"/>
    </row>
    <row r="32" spans="1:10" s="55" customFormat="1" ht="19.5" customHeight="1">
      <c r="A32" s="69" t="s">
        <v>85</v>
      </c>
      <c r="B32" s="123" t="s">
        <v>53</v>
      </c>
      <c r="C32" s="62">
        <f>SUM(C33:C34)</f>
        <v>1447.15</v>
      </c>
      <c r="D32" s="70" t="s">
        <v>86</v>
      </c>
      <c r="E32" s="63">
        <v>54</v>
      </c>
      <c r="F32" s="132">
        <v>1529.72</v>
      </c>
      <c r="G32" s="131">
        <v>1529.72</v>
      </c>
      <c r="H32" s="110">
        <v>0</v>
      </c>
      <c r="I32" s="76"/>
      <c r="J32" s="76"/>
    </row>
    <row r="33" spans="1:10" s="55" customFormat="1" ht="19.5" customHeight="1">
      <c r="A33" s="69" t="s">
        <v>193</v>
      </c>
      <c r="B33" s="123" t="s">
        <v>56</v>
      </c>
      <c r="C33" s="62">
        <v>1447.15</v>
      </c>
      <c r="D33" s="68"/>
      <c r="E33" s="63">
        <v>55</v>
      </c>
      <c r="F33" s="132"/>
      <c r="G33" s="131"/>
      <c r="H33" s="110"/>
      <c r="I33" s="76"/>
      <c r="J33" s="76"/>
    </row>
    <row r="34" spans="1:10" s="55" customFormat="1" ht="19.5" customHeight="1">
      <c r="A34" s="71" t="s">
        <v>194</v>
      </c>
      <c r="B34" s="123" t="s">
        <v>211</v>
      </c>
      <c r="C34" s="72">
        <v>0</v>
      </c>
      <c r="D34" s="73"/>
      <c r="E34" s="63">
        <v>56</v>
      </c>
      <c r="F34" s="133"/>
      <c r="G34" s="131"/>
      <c r="H34" s="134"/>
      <c r="I34" s="76"/>
      <c r="J34" s="76"/>
    </row>
    <row r="35" spans="1:10" s="55" customFormat="1" ht="19.5" customHeight="1">
      <c r="A35" s="71"/>
      <c r="B35" s="123" t="s">
        <v>212</v>
      </c>
      <c r="C35" s="72"/>
      <c r="D35" s="73"/>
      <c r="E35" s="63">
        <v>57</v>
      </c>
      <c r="F35" s="133"/>
      <c r="G35" s="131"/>
      <c r="H35" s="134"/>
      <c r="I35" s="76"/>
      <c r="J35" s="76"/>
    </row>
    <row r="36" spans="1:8" ht="19.5" customHeight="1">
      <c r="A36" s="102" t="s">
        <v>54</v>
      </c>
      <c r="B36" s="123" t="s">
        <v>213</v>
      </c>
      <c r="C36" s="74">
        <f>C31+C32</f>
        <v>31578.25</v>
      </c>
      <c r="D36" s="103" t="s">
        <v>54</v>
      </c>
      <c r="E36" s="63">
        <v>58</v>
      </c>
      <c r="F36" s="130">
        <f>SUM(F31:F32)</f>
        <v>31578.24</v>
      </c>
      <c r="G36" s="130">
        <f>SUM(G31:G32)</f>
        <v>31578.24</v>
      </c>
      <c r="H36" s="130">
        <f>SUM(H31:H32)</f>
        <v>0</v>
      </c>
    </row>
    <row r="37" spans="1:8" ht="29.25" customHeight="1">
      <c r="A37" s="150" t="s">
        <v>87</v>
      </c>
      <c r="B37" s="151"/>
      <c r="C37" s="151"/>
      <c r="D37" s="151"/>
      <c r="E37" s="151"/>
      <c r="F37" s="193"/>
      <c r="G37" s="193"/>
      <c r="H37" s="193"/>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50"/>
  <sheetViews>
    <sheetView zoomScalePageLayoutView="0" workbookViewId="0" topLeftCell="A1">
      <selection activeCell="D12" sqref="D12"/>
    </sheetView>
  </sheetViews>
  <sheetFormatPr defaultColWidth="9.00390625" defaultRowHeight="11.25" customHeight="1"/>
  <cols>
    <col min="1" max="2" width="5.00390625" style="5" customWidth="1"/>
    <col min="3" max="3" width="38.375" style="5" customWidth="1"/>
    <col min="4" max="4" width="25.75390625" style="5" customWidth="1"/>
    <col min="5" max="5" width="25.375" style="5" customWidth="1"/>
    <col min="6" max="6" width="28.375" style="5" customWidth="1"/>
    <col min="7" max="16384" width="9.00390625" style="5" customWidth="1"/>
  </cols>
  <sheetData>
    <row r="1" spans="1:6" s="1" customFormat="1" ht="21.75" customHeight="1">
      <c r="A1" s="194" t="s">
        <v>88</v>
      </c>
      <c r="B1" s="194"/>
      <c r="C1" s="194"/>
      <c r="D1" s="194"/>
      <c r="E1" s="194"/>
      <c r="F1" s="194"/>
    </row>
    <row r="2" spans="1:6" s="2" customFormat="1" ht="11.25" customHeight="1">
      <c r="A2" s="6"/>
      <c r="B2" s="6"/>
      <c r="C2" s="6"/>
      <c r="F2" s="24" t="s">
        <v>89</v>
      </c>
    </row>
    <row r="3" spans="1:6" s="2" customFormat="1" ht="14.25" customHeight="1" thickBot="1">
      <c r="A3" s="7" t="s">
        <v>2</v>
      </c>
      <c r="B3" s="195" t="s">
        <v>256</v>
      </c>
      <c r="C3" s="195"/>
      <c r="D3" s="9"/>
      <c r="E3" s="9"/>
      <c r="F3" s="24" t="s">
        <v>3</v>
      </c>
    </row>
    <row r="4" spans="1:6" s="3" customFormat="1" ht="18.75" customHeight="1">
      <c r="A4" s="196" t="s">
        <v>90</v>
      </c>
      <c r="B4" s="197"/>
      <c r="C4" s="197"/>
      <c r="D4" s="198" t="s">
        <v>91</v>
      </c>
      <c r="E4" s="199"/>
      <c r="F4" s="200"/>
    </row>
    <row r="5" spans="1:6" s="3" customFormat="1" ht="11.25" customHeight="1">
      <c r="A5" s="201" t="s">
        <v>66</v>
      </c>
      <c r="B5" s="202"/>
      <c r="C5" s="202" t="s">
        <v>67</v>
      </c>
      <c r="D5" s="203" t="s">
        <v>92</v>
      </c>
      <c r="E5" s="203" t="s">
        <v>93</v>
      </c>
      <c r="F5" s="205" t="s">
        <v>73</v>
      </c>
    </row>
    <row r="6" spans="1:6" s="3" customFormat="1" ht="11.25" customHeight="1">
      <c r="A6" s="201"/>
      <c r="B6" s="202"/>
      <c r="C6" s="202"/>
      <c r="D6" s="203"/>
      <c r="E6" s="203"/>
      <c r="F6" s="205"/>
    </row>
    <row r="7" spans="1:6" s="3" customFormat="1" ht="10.5" customHeight="1">
      <c r="A7" s="201"/>
      <c r="B7" s="202"/>
      <c r="C7" s="202"/>
      <c r="D7" s="204"/>
      <c r="E7" s="204"/>
      <c r="F7" s="206"/>
    </row>
    <row r="8" spans="1:6" s="3" customFormat="1" ht="14.25" customHeight="1">
      <c r="A8" s="201" t="s">
        <v>68</v>
      </c>
      <c r="B8" s="202"/>
      <c r="C8" s="202"/>
      <c r="D8" s="10">
        <v>1</v>
      </c>
      <c r="E8" s="10">
        <v>2</v>
      </c>
      <c r="F8" s="25">
        <v>3</v>
      </c>
    </row>
    <row r="9" spans="1:6" s="144" customFormat="1" ht="17.25" customHeight="1">
      <c r="A9" s="207" t="s">
        <v>69</v>
      </c>
      <c r="B9" s="208"/>
      <c r="C9" s="208"/>
      <c r="D9" s="143">
        <v>30048.53</v>
      </c>
      <c r="E9" s="143">
        <f>E10+E14+E23+E47</f>
        <v>5943.78</v>
      </c>
      <c r="F9" s="143">
        <f>F10+F14+F23+F47</f>
        <v>24104.74</v>
      </c>
    </row>
    <row r="10" spans="1:6" s="4" customFormat="1" ht="15.75" customHeight="1">
      <c r="A10" s="257">
        <v>208</v>
      </c>
      <c r="B10" s="258"/>
      <c r="C10" s="249" t="s">
        <v>215</v>
      </c>
      <c r="D10" s="259">
        <f aca="true" t="shared" si="0" ref="D10:D49">E10+F10</f>
        <v>671.16</v>
      </c>
      <c r="E10" s="250">
        <v>671.16</v>
      </c>
      <c r="F10" s="250">
        <v>0</v>
      </c>
    </row>
    <row r="11" spans="1:6" s="4" customFormat="1" ht="15.75" customHeight="1">
      <c r="A11" s="257">
        <v>20805</v>
      </c>
      <c r="B11" s="258"/>
      <c r="C11" s="249" t="s">
        <v>216</v>
      </c>
      <c r="D11" s="259">
        <f t="shared" si="0"/>
        <v>671.16</v>
      </c>
      <c r="E11" s="250">
        <v>671.16</v>
      </c>
      <c r="F11" s="250">
        <v>0</v>
      </c>
    </row>
    <row r="12" spans="1:6" s="4" customFormat="1" ht="15.75" customHeight="1">
      <c r="A12" s="257">
        <v>2080505</v>
      </c>
      <c r="B12" s="258"/>
      <c r="C12" s="249" t="s">
        <v>217</v>
      </c>
      <c r="D12" s="259">
        <f t="shared" si="0"/>
        <v>599.09</v>
      </c>
      <c r="E12" s="250">
        <v>599.09</v>
      </c>
      <c r="F12" s="250">
        <v>0</v>
      </c>
    </row>
    <row r="13" spans="1:6" s="4" customFormat="1" ht="15.75" customHeight="1">
      <c r="A13" s="257">
        <v>2080506</v>
      </c>
      <c r="B13" s="258"/>
      <c r="C13" s="249" t="s">
        <v>218</v>
      </c>
      <c r="D13" s="259">
        <f t="shared" si="0"/>
        <v>72.07</v>
      </c>
      <c r="E13" s="250">
        <v>72.07</v>
      </c>
      <c r="F13" s="250">
        <v>0</v>
      </c>
    </row>
    <row r="14" spans="1:6" s="4" customFormat="1" ht="15.75" customHeight="1">
      <c r="A14" s="257">
        <v>211</v>
      </c>
      <c r="B14" s="258"/>
      <c r="C14" s="249" t="s">
        <v>219</v>
      </c>
      <c r="D14" s="259">
        <f t="shared" si="0"/>
        <v>970.71</v>
      </c>
      <c r="E14" s="250">
        <v>0</v>
      </c>
      <c r="F14" s="250">
        <v>970.71</v>
      </c>
    </row>
    <row r="15" spans="1:6" s="4" customFormat="1" ht="15.75" customHeight="1">
      <c r="A15" s="257">
        <v>21102</v>
      </c>
      <c r="B15" s="258"/>
      <c r="C15" s="249" t="s">
        <v>220</v>
      </c>
      <c r="D15" s="259">
        <f t="shared" si="0"/>
        <v>281.4</v>
      </c>
      <c r="E15" s="250">
        <v>0</v>
      </c>
      <c r="F15" s="250">
        <v>281.4</v>
      </c>
    </row>
    <row r="16" spans="1:6" s="4" customFormat="1" ht="15.75" customHeight="1">
      <c r="A16" s="257">
        <v>2110299</v>
      </c>
      <c r="B16" s="258"/>
      <c r="C16" s="249" t="s">
        <v>221</v>
      </c>
      <c r="D16" s="259">
        <f t="shared" si="0"/>
        <v>281.4</v>
      </c>
      <c r="E16" s="250">
        <v>0</v>
      </c>
      <c r="F16" s="250">
        <v>281.4</v>
      </c>
    </row>
    <row r="17" spans="1:6" s="4" customFormat="1" ht="15.75" customHeight="1">
      <c r="A17" s="257">
        <v>21105</v>
      </c>
      <c r="B17" s="258"/>
      <c r="C17" s="249" t="s">
        <v>222</v>
      </c>
      <c r="D17" s="259">
        <f t="shared" si="0"/>
        <v>142.73</v>
      </c>
      <c r="E17" s="250">
        <v>0</v>
      </c>
      <c r="F17" s="250">
        <v>142.73</v>
      </c>
    </row>
    <row r="18" spans="1:6" s="4" customFormat="1" ht="15.75" customHeight="1">
      <c r="A18" s="257">
        <v>2110599</v>
      </c>
      <c r="B18" s="258"/>
      <c r="C18" s="249" t="s">
        <v>223</v>
      </c>
      <c r="D18" s="259">
        <f t="shared" si="0"/>
        <v>142.73</v>
      </c>
      <c r="E18" s="250">
        <v>0</v>
      </c>
      <c r="F18" s="250">
        <v>142.73</v>
      </c>
    </row>
    <row r="19" spans="1:6" s="4" customFormat="1" ht="15.75" customHeight="1">
      <c r="A19" s="257">
        <v>21106</v>
      </c>
      <c r="B19" s="258"/>
      <c r="C19" s="249" t="s">
        <v>224</v>
      </c>
      <c r="D19" s="259">
        <f t="shared" si="0"/>
        <v>103.58</v>
      </c>
      <c r="E19" s="250">
        <v>0</v>
      </c>
      <c r="F19" s="250">
        <v>103.58</v>
      </c>
    </row>
    <row r="20" spans="1:6" s="4" customFormat="1" ht="15.75" customHeight="1">
      <c r="A20" s="257">
        <v>2110699</v>
      </c>
      <c r="B20" s="258"/>
      <c r="C20" s="249" t="s">
        <v>225</v>
      </c>
      <c r="D20" s="259">
        <f t="shared" si="0"/>
        <v>103.58</v>
      </c>
      <c r="E20" s="250">
        <v>0</v>
      </c>
      <c r="F20" s="250">
        <v>103.58</v>
      </c>
    </row>
    <row r="21" spans="1:6" s="4" customFormat="1" ht="15.75" customHeight="1">
      <c r="A21" s="257">
        <v>21108</v>
      </c>
      <c r="B21" s="258"/>
      <c r="C21" s="249" t="s">
        <v>226</v>
      </c>
      <c r="D21" s="259">
        <f t="shared" si="0"/>
        <v>443</v>
      </c>
      <c r="E21" s="250">
        <v>0</v>
      </c>
      <c r="F21" s="250">
        <v>443</v>
      </c>
    </row>
    <row r="22" spans="1:6" s="4" customFormat="1" ht="15.75" customHeight="1">
      <c r="A22" s="257">
        <v>2110804</v>
      </c>
      <c r="B22" s="258"/>
      <c r="C22" s="249" t="s">
        <v>227</v>
      </c>
      <c r="D22" s="259">
        <f t="shared" si="0"/>
        <v>443</v>
      </c>
      <c r="E22" s="250">
        <v>0</v>
      </c>
      <c r="F22" s="250">
        <v>443</v>
      </c>
    </row>
    <row r="23" spans="1:6" s="4" customFormat="1" ht="15.75" customHeight="1">
      <c r="A23" s="257">
        <v>213</v>
      </c>
      <c r="B23" s="258"/>
      <c r="C23" s="249" t="s">
        <v>228</v>
      </c>
      <c r="D23" s="259">
        <f t="shared" si="0"/>
        <v>28365.11</v>
      </c>
      <c r="E23" s="250">
        <v>5272.62</v>
      </c>
      <c r="F23" s="250">
        <v>23092.49</v>
      </c>
    </row>
    <row r="24" spans="1:6" s="4" customFormat="1" ht="15.75" customHeight="1">
      <c r="A24" s="257">
        <v>21301</v>
      </c>
      <c r="B24" s="258"/>
      <c r="C24" s="249" t="s">
        <v>253</v>
      </c>
      <c r="D24" s="259">
        <f t="shared" si="0"/>
        <v>0</v>
      </c>
      <c r="E24" s="250">
        <v>0</v>
      </c>
      <c r="F24" s="250">
        <v>0</v>
      </c>
    </row>
    <row r="25" spans="1:6" s="4" customFormat="1" ht="15.75" customHeight="1">
      <c r="A25" s="257">
        <v>2130101</v>
      </c>
      <c r="B25" s="258"/>
      <c r="C25" s="249" t="s">
        <v>230</v>
      </c>
      <c r="D25" s="259">
        <f t="shared" si="0"/>
        <v>0</v>
      </c>
      <c r="E25" s="250">
        <v>0</v>
      </c>
      <c r="F25" s="250">
        <v>0</v>
      </c>
    </row>
    <row r="26" spans="1:6" s="4" customFormat="1" ht="15.75" customHeight="1">
      <c r="A26" s="257">
        <v>21302</v>
      </c>
      <c r="B26" s="258"/>
      <c r="C26" s="249" t="s">
        <v>229</v>
      </c>
      <c r="D26" s="259">
        <f t="shared" si="0"/>
        <v>13365.11</v>
      </c>
      <c r="E26" s="250">
        <v>5272.62</v>
      </c>
      <c r="F26" s="250">
        <v>8092.49</v>
      </c>
    </row>
    <row r="27" spans="1:6" s="4" customFormat="1" ht="15.75" customHeight="1">
      <c r="A27" s="257">
        <v>2130201</v>
      </c>
      <c r="B27" s="258"/>
      <c r="C27" s="249" t="s">
        <v>230</v>
      </c>
      <c r="D27" s="259">
        <f t="shared" si="0"/>
        <v>3971.8999999999996</v>
      </c>
      <c r="E27" s="250">
        <v>3492.89</v>
      </c>
      <c r="F27" s="250">
        <v>479.01</v>
      </c>
    </row>
    <row r="28" spans="1:6" s="4" customFormat="1" ht="15.75" customHeight="1">
      <c r="A28" s="257">
        <v>2130202</v>
      </c>
      <c r="B28" s="258"/>
      <c r="C28" s="249" t="s">
        <v>231</v>
      </c>
      <c r="D28" s="259">
        <f t="shared" si="0"/>
        <v>263.6</v>
      </c>
      <c r="E28" s="250">
        <v>0</v>
      </c>
      <c r="F28" s="250">
        <v>263.6</v>
      </c>
    </row>
    <row r="29" spans="1:6" s="4" customFormat="1" ht="15.75" customHeight="1">
      <c r="A29" s="257">
        <v>2130204</v>
      </c>
      <c r="B29" s="258"/>
      <c r="C29" s="249" t="s">
        <v>232</v>
      </c>
      <c r="D29" s="259">
        <f t="shared" si="0"/>
        <v>1779.73</v>
      </c>
      <c r="E29" s="250">
        <v>1779.73</v>
      </c>
      <c r="F29" s="250">
        <v>0</v>
      </c>
    </row>
    <row r="30" spans="1:6" s="4" customFormat="1" ht="15.75" customHeight="1">
      <c r="A30" s="257">
        <v>2130205</v>
      </c>
      <c r="B30" s="258"/>
      <c r="C30" s="249" t="s">
        <v>233</v>
      </c>
      <c r="D30" s="259">
        <f t="shared" si="0"/>
        <v>351.64</v>
      </c>
      <c r="E30" s="250">
        <v>0</v>
      </c>
      <c r="F30" s="250">
        <v>351.64</v>
      </c>
    </row>
    <row r="31" spans="1:6" s="4" customFormat="1" ht="15.75" customHeight="1">
      <c r="A31" s="257">
        <v>2130206</v>
      </c>
      <c r="B31" s="258"/>
      <c r="C31" s="249" t="s">
        <v>234</v>
      </c>
      <c r="D31" s="259">
        <f t="shared" si="0"/>
        <v>114.75</v>
      </c>
      <c r="E31" s="250">
        <v>0</v>
      </c>
      <c r="F31" s="250">
        <v>114.75</v>
      </c>
    </row>
    <row r="32" spans="1:6" s="4" customFormat="1" ht="15.75" customHeight="1">
      <c r="A32" s="257">
        <v>2130207</v>
      </c>
      <c r="B32" s="258"/>
      <c r="C32" s="249" t="s">
        <v>235</v>
      </c>
      <c r="D32" s="259">
        <f t="shared" si="0"/>
        <v>735.61</v>
      </c>
      <c r="E32" s="250">
        <v>0</v>
      </c>
      <c r="F32" s="250">
        <v>735.61</v>
      </c>
    </row>
    <row r="33" spans="1:6" s="4" customFormat="1" ht="15.75" customHeight="1">
      <c r="A33" s="257">
        <v>2130209</v>
      </c>
      <c r="B33" s="258"/>
      <c r="C33" s="253" t="s">
        <v>236</v>
      </c>
      <c r="D33" s="259">
        <f t="shared" si="0"/>
        <v>436.02</v>
      </c>
      <c r="E33" s="250">
        <v>0</v>
      </c>
      <c r="F33" s="250">
        <v>436.02</v>
      </c>
    </row>
    <row r="34" spans="1:6" s="4" customFormat="1" ht="15.75" customHeight="1">
      <c r="A34" s="257">
        <v>2130210</v>
      </c>
      <c r="B34" s="258"/>
      <c r="C34" s="253" t="s">
        <v>237</v>
      </c>
      <c r="D34" s="259">
        <f t="shared" si="0"/>
        <v>159.36</v>
      </c>
      <c r="E34" s="250">
        <v>0</v>
      </c>
      <c r="F34" s="250">
        <v>159.36</v>
      </c>
    </row>
    <row r="35" spans="1:6" s="4" customFormat="1" ht="15.75" customHeight="1">
      <c r="A35" s="257">
        <v>2130211</v>
      </c>
      <c r="B35" s="258"/>
      <c r="C35" s="253" t="s">
        <v>238</v>
      </c>
      <c r="D35" s="259">
        <f t="shared" si="0"/>
        <v>67.3</v>
      </c>
      <c r="E35" s="250">
        <v>0</v>
      </c>
      <c r="F35" s="250">
        <v>67.3</v>
      </c>
    </row>
    <row r="36" spans="1:6" s="4" customFormat="1" ht="15.75" customHeight="1">
      <c r="A36" s="257">
        <v>2130212</v>
      </c>
      <c r="B36" s="258"/>
      <c r="C36" s="253" t="s">
        <v>239</v>
      </c>
      <c r="D36" s="259">
        <f t="shared" si="0"/>
        <v>207.99</v>
      </c>
      <c r="E36" s="250">
        <v>0</v>
      </c>
      <c r="F36" s="250">
        <v>207.99</v>
      </c>
    </row>
    <row r="37" spans="1:6" s="4" customFormat="1" ht="15.75" customHeight="1">
      <c r="A37" s="257">
        <v>2130213</v>
      </c>
      <c r="B37" s="258"/>
      <c r="C37" s="253" t="s">
        <v>240</v>
      </c>
      <c r="D37" s="259">
        <f t="shared" si="0"/>
        <v>450.4</v>
      </c>
      <c r="E37" s="250">
        <v>0</v>
      </c>
      <c r="F37" s="250">
        <v>450.4</v>
      </c>
    </row>
    <row r="38" spans="1:6" s="4" customFormat="1" ht="15.75" customHeight="1">
      <c r="A38" s="257">
        <v>2130217</v>
      </c>
      <c r="B38" s="258"/>
      <c r="C38" s="253" t="s">
        <v>241</v>
      </c>
      <c r="D38" s="259">
        <f t="shared" si="0"/>
        <v>479.33</v>
      </c>
      <c r="E38" s="250">
        <v>0</v>
      </c>
      <c r="F38" s="250">
        <v>479.33</v>
      </c>
    </row>
    <row r="39" spans="1:6" s="4" customFormat="1" ht="15.75" customHeight="1">
      <c r="A39" s="257">
        <v>2130221</v>
      </c>
      <c r="B39" s="258"/>
      <c r="C39" s="253" t="s">
        <v>242</v>
      </c>
      <c r="D39" s="259">
        <f t="shared" si="0"/>
        <v>86.99</v>
      </c>
      <c r="E39" s="250">
        <v>0</v>
      </c>
      <c r="F39" s="250">
        <v>86.99</v>
      </c>
    </row>
    <row r="40" spans="1:6" s="4" customFormat="1" ht="15.75" customHeight="1">
      <c r="A40" s="257">
        <v>2130223</v>
      </c>
      <c r="B40" s="258"/>
      <c r="C40" s="253" t="s">
        <v>243</v>
      </c>
      <c r="D40" s="259">
        <f t="shared" si="0"/>
        <v>446.1</v>
      </c>
      <c r="E40" s="250">
        <v>0</v>
      </c>
      <c r="F40" s="250">
        <v>446.1</v>
      </c>
    </row>
    <row r="41" spans="1:6" ht="15.75" customHeight="1">
      <c r="A41" s="257">
        <v>2130227</v>
      </c>
      <c r="B41" s="258"/>
      <c r="C41" s="253" t="s">
        <v>244</v>
      </c>
      <c r="D41" s="259">
        <f t="shared" si="0"/>
        <v>1461.3</v>
      </c>
      <c r="E41" s="250">
        <v>0</v>
      </c>
      <c r="F41" s="250">
        <v>1461.3</v>
      </c>
    </row>
    <row r="42" spans="1:6" ht="15.75" customHeight="1">
      <c r="A42" s="260">
        <v>2130234</v>
      </c>
      <c r="B42" s="261"/>
      <c r="C42" s="253" t="s">
        <v>245</v>
      </c>
      <c r="D42" s="259">
        <f t="shared" si="0"/>
        <v>614.08</v>
      </c>
      <c r="E42" s="250">
        <v>0</v>
      </c>
      <c r="F42" s="250">
        <v>614.08</v>
      </c>
    </row>
    <row r="43" spans="1:6" ht="15.75" customHeight="1">
      <c r="A43" s="260">
        <v>2130237</v>
      </c>
      <c r="B43" s="261"/>
      <c r="C43" s="253" t="s">
        <v>246</v>
      </c>
      <c r="D43" s="259">
        <f t="shared" si="0"/>
        <v>381.82</v>
      </c>
      <c r="E43" s="250">
        <v>0</v>
      </c>
      <c r="F43" s="250">
        <v>381.82</v>
      </c>
    </row>
    <row r="44" spans="1:6" ht="15.75" customHeight="1">
      <c r="A44" s="260">
        <v>2130299</v>
      </c>
      <c r="B44" s="261"/>
      <c r="C44" s="253" t="s">
        <v>247</v>
      </c>
      <c r="D44" s="259">
        <f t="shared" si="0"/>
        <v>1357.21</v>
      </c>
      <c r="E44" s="250">
        <v>0</v>
      </c>
      <c r="F44" s="250">
        <v>1357.21</v>
      </c>
    </row>
    <row r="45" spans="1:6" ht="15.75" customHeight="1">
      <c r="A45" s="260">
        <v>21305</v>
      </c>
      <c r="B45" s="261"/>
      <c r="C45" s="253" t="s">
        <v>248</v>
      </c>
      <c r="D45" s="259">
        <f t="shared" si="0"/>
        <v>15000</v>
      </c>
      <c r="E45" s="250">
        <v>0</v>
      </c>
      <c r="F45" s="250">
        <v>15000</v>
      </c>
    </row>
    <row r="46" spans="1:6" ht="15.75" customHeight="1">
      <c r="A46" s="260">
        <v>2130599</v>
      </c>
      <c r="B46" s="261"/>
      <c r="C46" s="253" t="s">
        <v>249</v>
      </c>
      <c r="D46" s="259">
        <f t="shared" si="0"/>
        <v>15000</v>
      </c>
      <c r="E46" s="250">
        <v>0</v>
      </c>
      <c r="F46" s="250">
        <v>15000</v>
      </c>
    </row>
    <row r="47" spans="1:6" ht="15.75" customHeight="1">
      <c r="A47" s="260">
        <v>221</v>
      </c>
      <c r="B47" s="261"/>
      <c r="C47" s="253" t="s">
        <v>250</v>
      </c>
      <c r="D47" s="259">
        <f t="shared" si="0"/>
        <v>41.54</v>
      </c>
      <c r="E47" s="250">
        <v>0</v>
      </c>
      <c r="F47" s="250">
        <v>41.54</v>
      </c>
    </row>
    <row r="48" spans="1:6" ht="15.75" customHeight="1">
      <c r="A48" s="260">
        <v>22103</v>
      </c>
      <c r="B48" s="261"/>
      <c r="C48" s="253" t="s">
        <v>251</v>
      </c>
      <c r="D48" s="259">
        <f t="shared" si="0"/>
        <v>41.54</v>
      </c>
      <c r="E48" s="250">
        <v>0</v>
      </c>
      <c r="F48" s="250">
        <v>41.54</v>
      </c>
    </row>
    <row r="49" spans="1:6" ht="15.75" customHeight="1">
      <c r="A49" s="260">
        <v>2210301</v>
      </c>
      <c r="B49" s="261"/>
      <c r="C49" s="253" t="s">
        <v>252</v>
      </c>
      <c r="D49" s="259">
        <f t="shared" si="0"/>
        <v>41.54</v>
      </c>
      <c r="E49" s="250">
        <v>0</v>
      </c>
      <c r="F49" s="250">
        <v>41.54</v>
      </c>
    </row>
    <row r="50" spans="1:2" ht="11.25" customHeight="1">
      <c r="A50" s="209"/>
      <c r="B50" s="209"/>
    </row>
  </sheetData>
  <sheetProtection/>
  <mergeCells count="52">
    <mergeCell ref="A50:B50"/>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8:C8"/>
    <mergeCell ref="A9:C9"/>
    <mergeCell ref="A10:B10"/>
    <mergeCell ref="A11:B11"/>
    <mergeCell ref="A12:B12"/>
    <mergeCell ref="A13:B13"/>
    <mergeCell ref="A1:F1"/>
    <mergeCell ref="B3:C3"/>
    <mergeCell ref="A4:C4"/>
    <mergeCell ref="D4:F4"/>
    <mergeCell ref="A5:B7"/>
    <mergeCell ref="C5:C7"/>
    <mergeCell ref="D5:D7"/>
    <mergeCell ref="E5:E7"/>
    <mergeCell ref="F5:F7"/>
  </mergeCells>
  <printOptions/>
  <pageMargins left="1.47" right="0.7086614173228347" top="0.31496062992125984" bottom="0.1968503937007874" header="0.31496062992125984" footer="0.31496062992125984"/>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I35"/>
  <sheetViews>
    <sheetView showZeros="0" zoomScalePageLayoutView="0" workbookViewId="0" topLeftCell="A1">
      <selection activeCell="A3" sqref="A3"/>
    </sheetView>
  </sheetViews>
  <sheetFormatPr defaultColWidth="9.00390625" defaultRowHeight="14.25"/>
  <cols>
    <col min="1" max="1" width="8.00390625" style="39" bestFit="1" customWidth="1"/>
    <col min="2" max="2" width="26.875" style="39" customWidth="1"/>
    <col min="3" max="3" width="8.625" style="139" customWidth="1"/>
    <col min="4" max="4" width="8.00390625" style="39" customWidth="1"/>
    <col min="5" max="5" width="19.00390625" style="39" bestFit="1" customWidth="1"/>
    <col min="6" max="6" width="8.625" style="39" customWidth="1"/>
    <col min="7" max="7" width="8.00390625" style="39" customWidth="1"/>
    <col min="8" max="8" width="32.875" style="39" customWidth="1"/>
    <col min="9" max="9" width="8.625" style="39" customWidth="1"/>
    <col min="10" max="10" width="8.50390625" style="39" customWidth="1"/>
    <col min="11" max="16384" width="9.00390625" style="39" customWidth="1"/>
  </cols>
  <sheetData>
    <row r="1" spans="1:9" ht="21.75">
      <c r="A1" s="210" t="s">
        <v>94</v>
      </c>
      <c r="B1" s="210"/>
      <c r="C1" s="210"/>
      <c r="D1" s="210"/>
      <c r="E1" s="210"/>
      <c r="F1" s="210"/>
      <c r="G1" s="210"/>
      <c r="H1" s="210"/>
      <c r="I1" s="210"/>
    </row>
    <row r="2" spans="1:9" s="36" customFormat="1" ht="20.25" customHeight="1">
      <c r="A2" s="6"/>
      <c r="B2" s="6"/>
      <c r="C2" s="6"/>
      <c r="D2" s="2"/>
      <c r="E2" s="2"/>
      <c r="F2" s="2"/>
      <c r="G2" s="2"/>
      <c r="H2" s="2"/>
      <c r="I2" s="49" t="s">
        <v>95</v>
      </c>
    </row>
    <row r="3" spans="1:9" s="37" customFormat="1" ht="15" customHeight="1">
      <c r="A3" s="7" t="s">
        <v>257</v>
      </c>
      <c r="B3" s="40"/>
      <c r="C3" s="138"/>
      <c r="D3" s="40"/>
      <c r="E3" s="40"/>
      <c r="F3" s="40"/>
      <c r="G3" s="40"/>
      <c r="H3" s="40"/>
      <c r="I3" s="50" t="s">
        <v>3</v>
      </c>
    </row>
    <row r="4" spans="1:9" s="38" customFormat="1" ht="30.75" customHeight="1">
      <c r="A4" s="41" t="s">
        <v>96</v>
      </c>
      <c r="B4" s="42" t="s">
        <v>67</v>
      </c>
      <c r="C4" s="42" t="s">
        <v>8</v>
      </c>
      <c r="D4" s="42" t="s">
        <v>96</v>
      </c>
      <c r="E4" s="42" t="s">
        <v>67</v>
      </c>
      <c r="F4" s="42" t="s">
        <v>8</v>
      </c>
      <c r="G4" s="42" t="s">
        <v>96</v>
      </c>
      <c r="H4" s="42" t="s">
        <v>67</v>
      </c>
      <c r="I4" s="51" t="s">
        <v>8</v>
      </c>
    </row>
    <row r="5" spans="1:9" s="38" customFormat="1" ht="12" customHeight="1">
      <c r="A5" s="43">
        <v>301</v>
      </c>
      <c r="B5" s="44" t="s">
        <v>97</v>
      </c>
      <c r="C5" s="135">
        <v>5316.72</v>
      </c>
      <c r="D5" s="46">
        <v>302</v>
      </c>
      <c r="E5" s="44" t="s">
        <v>98</v>
      </c>
      <c r="F5" s="140">
        <v>606.59</v>
      </c>
      <c r="G5" s="46">
        <v>307</v>
      </c>
      <c r="H5" s="44" t="s">
        <v>99</v>
      </c>
      <c r="I5" s="135">
        <v>0</v>
      </c>
    </row>
    <row r="6" spans="1:9" s="38" customFormat="1" ht="12" customHeight="1">
      <c r="A6" s="43">
        <v>30101</v>
      </c>
      <c r="B6" s="44" t="s">
        <v>100</v>
      </c>
      <c r="C6" s="135">
        <v>1018.62</v>
      </c>
      <c r="D6" s="46">
        <v>30201</v>
      </c>
      <c r="E6" s="44" t="s">
        <v>101</v>
      </c>
      <c r="F6" s="140">
        <v>13.89</v>
      </c>
      <c r="G6" s="46">
        <v>30701</v>
      </c>
      <c r="H6" s="44" t="s">
        <v>102</v>
      </c>
      <c r="I6" s="135">
        <v>0</v>
      </c>
    </row>
    <row r="7" spans="1:9" s="38" customFormat="1" ht="12" customHeight="1">
      <c r="A7" s="43">
        <v>30102</v>
      </c>
      <c r="B7" s="44" t="s">
        <v>103</v>
      </c>
      <c r="C7" s="135">
        <v>2149.55</v>
      </c>
      <c r="D7" s="46">
        <v>30202</v>
      </c>
      <c r="E7" s="44" t="s">
        <v>104</v>
      </c>
      <c r="F7" s="140">
        <v>2.23</v>
      </c>
      <c r="G7" s="46">
        <v>30702</v>
      </c>
      <c r="H7" s="44" t="s">
        <v>105</v>
      </c>
      <c r="I7" s="135">
        <v>0</v>
      </c>
    </row>
    <row r="8" spans="1:9" s="38" customFormat="1" ht="12" customHeight="1">
      <c r="A8" s="43">
        <v>30103</v>
      </c>
      <c r="B8" s="44" t="s">
        <v>106</v>
      </c>
      <c r="C8" s="135">
        <v>266.08</v>
      </c>
      <c r="D8" s="46">
        <v>30203</v>
      </c>
      <c r="E8" s="44" t="s">
        <v>107</v>
      </c>
      <c r="F8" s="140">
        <v>0</v>
      </c>
      <c r="G8" s="46">
        <v>310</v>
      </c>
      <c r="H8" s="44" t="s">
        <v>108</v>
      </c>
      <c r="I8" s="135">
        <v>0</v>
      </c>
    </row>
    <row r="9" spans="1:9" s="38" customFormat="1" ht="12" customHeight="1">
      <c r="A9" s="43">
        <v>30106</v>
      </c>
      <c r="B9" s="44" t="s">
        <v>109</v>
      </c>
      <c r="C9" s="135">
        <v>152.09</v>
      </c>
      <c r="D9" s="46">
        <v>30204</v>
      </c>
      <c r="E9" s="44" t="s">
        <v>110</v>
      </c>
      <c r="F9" s="140">
        <v>0</v>
      </c>
      <c r="G9" s="46">
        <v>31001</v>
      </c>
      <c r="H9" s="44" t="s">
        <v>111</v>
      </c>
      <c r="I9" s="135">
        <v>0</v>
      </c>
    </row>
    <row r="10" spans="1:9" s="38" customFormat="1" ht="12" customHeight="1">
      <c r="A10" s="43">
        <v>30107</v>
      </c>
      <c r="B10" s="44" t="s">
        <v>112</v>
      </c>
      <c r="C10" s="135">
        <v>0</v>
      </c>
      <c r="D10" s="46">
        <v>30205</v>
      </c>
      <c r="E10" s="44" t="s">
        <v>113</v>
      </c>
      <c r="F10" s="140">
        <v>18.08</v>
      </c>
      <c r="G10" s="46">
        <v>31002</v>
      </c>
      <c r="H10" s="44" t="s">
        <v>114</v>
      </c>
      <c r="I10" s="135">
        <v>0</v>
      </c>
    </row>
    <row r="11" spans="1:9" s="38" customFormat="1" ht="12" customHeight="1">
      <c r="A11" s="43">
        <v>30108</v>
      </c>
      <c r="B11" s="44" t="s">
        <v>115</v>
      </c>
      <c r="C11" s="135">
        <v>599.09</v>
      </c>
      <c r="D11" s="46">
        <v>30206</v>
      </c>
      <c r="E11" s="44" t="s">
        <v>116</v>
      </c>
      <c r="F11" s="140">
        <v>53.61</v>
      </c>
      <c r="G11" s="46">
        <v>31003</v>
      </c>
      <c r="H11" s="44" t="s">
        <v>117</v>
      </c>
      <c r="I11" s="135">
        <v>0</v>
      </c>
    </row>
    <row r="12" spans="1:9" s="38" customFormat="1" ht="12" customHeight="1">
      <c r="A12" s="43">
        <v>30109</v>
      </c>
      <c r="B12" s="44" t="s">
        <v>118</v>
      </c>
      <c r="C12" s="135">
        <v>72.07</v>
      </c>
      <c r="D12" s="46">
        <v>30207</v>
      </c>
      <c r="E12" s="44" t="s">
        <v>119</v>
      </c>
      <c r="F12" s="140">
        <v>52.23</v>
      </c>
      <c r="G12" s="46">
        <v>31005</v>
      </c>
      <c r="H12" s="44" t="s">
        <v>120</v>
      </c>
      <c r="I12" s="135">
        <v>0</v>
      </c>
    </row>
    <row r="13" spans="1:9" s="38" customFormat="1" ht="12" customHeight="1">
      <c r="A13" s="43">
        <v>30110</v>
      </c>
      <c r="B13" s="44" t="s">
        <v>121</v>
      </c>
      <c r="C13" s="135">
        <v>237.8</v>
      </c>
      <c r="D13" s="46">
        <v>30208</v>
      </c>
      <c r="E13" s="44" t="s">
        <v>122</v>
      </c>
      <c r="F13" s="140">
        <v>66.65</v>
      </c>
      <c r="G13" s="46">
        <v>31006</v>
      </c>
      <c r="H13" s="44" t="s">
        <v>123</v>
      </c>
      <c r="I13" s="135">
        <v>0</v>
      </c>
    </row>
    <row r="14" spans="1:9" s="38" customFormat="1" ht="12" customHeight="1">
      <c r="A14" s="43">
        <v>30111</v>
      </c>
      <c r="B14" s="44" t="s">
        <v>124</v>
      </c>
      <c r="C14" s="135">
        <v>50.78</v>
      </c>
      <c r="D14" s="46">
        <v>30209</v>
      </c>
      <c r="E14" s="44" t="s">
        <v>125</v>
      </c>
      <c r="F14" s="140">
        <v>4.53</v>
      </c>
      <c r="G14" s="46">
        <v>31007</v>
      </c>
      <c r="H14" s="44" t="s">
        <v>126</v>
      </c>
      <c r="I14" s="135">
        <v>0</v>
      </c>
    </row>
    <row r="15" spans="1:9" s="38" customFormat="1" ht="12" customHeight="1">
      <c r="A15" s="43">
        <v>30112</v>
      </c>
      <c r="B15" s="44" t="s">
        <v>127</v>
      </c>
      <c r="C15" s="135">
        <v>28.23</v>
      </c>
      <c r="D15" s="46">
        <v>30211</v>
      </c>
      <c r="E15" s="44" t="s">
        <v>128</v>
      </c>
      <c r="F15" s="140">
        <v>105.14</v>
      </c>
      <c r="G15" s="46">
        <v>31008</v>
      </c>
      <c r="H15" s="44" t="s">
        <v>129</v>
      </c>
      <c r="I15" s="135">
        <v>0</v>
      </c>
    </row>
    <row r="16" spans="1:9" s="38" customFormat="1" ht="12" customHeight="1">
      <c r="A16" s="43">
        <v>30113</v>
      </c>
      <c r="B16" s="44" t="s">
        <v>130</v>
      </c>
      <c r="C16" s="135">
        <v>384.12</v>
      </c>
      <c r="D16" s="46">
        <v>30212</v>
      </c>
      <c r="E16" s="44" t="s">
        <v>131</v>
      </c>
      <c r="F16" s="140">
        <v>0</v>
      </c>
      <c r="G16" s="46">
        <v>31009</v>
      </c>
      <c r="H16" s="44" t="s">
        <v>132</v>
      </c>
      <c r="I16" s="135">
        <v>0</v>
      </c>
    </row>
    <row r="17" spans="1:9" s="38" customFormat="1" ht="12" customHeight="1">
      <c r="A17" s="43">
        <v>30114</v>
      </c>
      <c r="B17" s="44" t="s">
        <v>133</v>
      </c>
      <c r="C17" s="135">
        <v>0</v>
      </c>
      <c r="D17" s="46">
        <v>30213</v>
      </c>
      <c r="E17" s="44" t="s">
        <v>134</v>
      </c>
      <c r="F17" s="140">
        <v>31.57</v>
      </c>
      <c r="G17" s="46">
        <v>31010</v>
      </c>
      <c r="H17" s="44" t="s">
        <v>135</v>
      </c>
      <c r="I17" s="135">
        <v>0</v>
      </c>
    </row>
    <row r="18" spans="1:9" s="38" customFormat="1" ht="12" customHeight="1">
      <c r="A18" s="43">
        <v>30199</v>
      </c>
      <c r="B18" s="44" t="s">
        <v>136</v>
      </c>
      <c r="C18" s="135">
        <v>358.29</v>
      </c>
      <c r="D18" s="46">
        <v>30214</v>
      </c>
      <c r="E18" s="44" t="s">
        <v>137</v>
      </c>
      <c r="F18" s="140">
        <v>0</v>
      </c>
      <c r="G18" s="46">
        <v>31011</v>
      </c>
      <c r="H18" s="44" t="s">
        <v>138</v>
      </c>
      <c r="I18" s="135">
        <v>0</v>
      </c>
    </row>
    <row r="19" spans="1:9" s="38" customFormat="1" ht="12" customHeight="1">
      <c r="A19" s="43">
        <v>303</v>
      </c>
      <c r="B19" s="44" t="s">
        <v>139</v>
      </c>
      <c r="C19" s="135">
        <v>20.47</v>
      </c>
      <c r="D19" s="46">
        <v>30215</v>
      </c>
      <c r="E19" s="44" t="s">
        <v>140</v>
      </c>
      <c r="F19" s="140">
        <v>13.6</v>
      </c>
      <c r="G19" s="46">
        <v>31012</v>
      </c>
      <c r="H19" s="44" t="s">
        <v>141</v>
      </c>
      <c r="I19" s="135">
        <v>0</v>
      </c>
    </row>
    <row r="20" spans="1:9" s="38" customFormat="1" ht="12" customHeight="1">
      <c r="A20" s="43">
        <v>30301</v>
      </c>
      <c r="B20" s="44" t="s">
        <v>142</v>
      </c>
      <c r="C20" s="135">
        <v>0</v>
      </c>
      <c r="D20" s="46">
        <v>30216</v>
      </c>
      <c r="E20" s="44" t="s">
        <v>143</v>
      </c>
      <c r="F20" s="140">
        <v>18</v>
      </c>
      <c r="G20" s="46">
        <v>31013</v>
      </c>
      <c r="H20" s="44" t="s">
        <v>144</v>
      </c>
      <c r="I20" s="135">
        <v>0</v>
      </c>
    </row>
    <row r="21" spans="1:9" s="38" customFormat="1" ht="12" customHeight="1">
      <c r="A21" s="43">
        <v>30302</v>
      </c>
      <c r="B21" s="44" t="s">
        <v>145</v>
      </c>
      <c r="C21" s="135">
        <v>0</v>
      </c>
      <c r="D21" s="46">
        <v>30217</v>
      </c>
      <c r="E21" s="44" t="s">
        <v>146</v>
      </c>
      <c r="F21" s="140">
        <v>0.11</v>
      </c>
      <c r="G21" s="46">
        <v>31019</v>
      </c>
      <c r="H21" s="44" t="s">
        <v>147</v>
      </c>
      <c r="I21" s="135">
        <v>0</v>
      </c>
    </row>
    <row r="22" spans="1:9" s="38" customFormat="1" ht="12" customHeight="1">
      <c r="A22" s="43">
        <v>30303</v>
      </c>
      <c r="B22" s="44" t="s">
        <v>148</v>
      </c>
      <c r="C22" s="135">
        <v>0</v>
      </c>
      <c r="D22" s="46">
        <v>30218</v>
      </c>
      <c r="E22" s="44" t="s">
        <v>149</v>
      </c>
      <c r="F22" s="140">
        <v>0</v>
      </c>
      <c r="G22" s="46">
        <v>31021</v>
      </c>
      <c r="H22" s="44" t="s">
        <v>150</v>
      </c>
      <c r="I22" s="135">
        <v>0</v>
      </c>
    </row>
    <row r="23" spans="1:9" s="38" customFormat="1" ht="12" customHeight="1">
      <c r="A23" s="43">
        <v>30304</v>
      </c>
      <c r="B23" s="44" t="s">
        <v>151</v>
      </c>
      <c r="C23" s="135">
        <v>0</v>
      </c>
      <c r="D23" s="46">
        <v>30224</v>
      </c>
      <c r="E23" s="44" t="s">
        <v>152</v>
      </c>
      <c r="F23" s="140">
        <v>0</v>
      </c>
      <c r="G23" s="46">
        <v>31022</v>
      </c>
      <c r="H23" s="44" t="s">
        <v>153</v>
      </c>
      <c r="I23" s="135">
        <v>0</v>
      </c>
    </row>
    <row r="24" spans="1:9" s="38" customFormat="1" ht="12" customHeight="1">
      <c r="A24" s="43">
        <v>30305</v>
      </c>
      <c r="B24" s="44" t="s">
        <v>154</v>
      </c>
      <c r="C24" s="135">
        <v>3.07</v>
      </c>
      <c r="D24" s="46">
        <v>30225</v>
      </c>
      <c r="E24" s="44" t="s">
        <v>155</v>
      </c>
      <c r="F24" s="140">
        <v>0</v>
      </c>
      <c r="G24" s="46">
        <v>31099</v>
      </c>
      <c r="H24" s="44" t="s">
        <v>156</v>
      </c>
      <c r="I24" s="135">
        <v>0</v>
      </c>
    </row>
    <row r="25" spans="1:9" s="38" customFormat="1" ht="12" customHeight="1">
      <c r="A25" s="43">
        <v>30306</v>
      </c>
      <c r="B25" s="44" t="s">
        <v>157</v>
      </c>
      <c r="C25" s="135">
        <v>0</v>
      </c>
      <c r="D25" s="46">
        <v>30226</v>
      </c>
      <c r="E25" s="44" t="s">
        <v>158</v>
      </c>
      <c r="F25" s="140">
        <v>0</v>
      </c>
      <c r="G25" s="46">
        <v>399</v>
      </c>
      <c r="H25" s="44" t="s">
        <v>159</v>
      </c>
      <c r="I25" s="135">
        <v>0</v>
      </c>
    </row>
    <row r="26" spans="1:9" s="38" customFormat="1" ht="12" customHeight="1">
      <c r="A26" s="43">
        <v>30307</v>
      </c>
      <c r="B26" s="44" t="s">
        <v>160</v>
      </c>
      <c r="C26" s="135">
        <v>0</v>
      </c>
      <c r="D26" s="46">
        <v>30227</v>
      </c>
      <c r="E26" s="44" t="s">
        <v>161</v>
      </c>
      <c r="F26" s="140">
        <v>0</v>
      </c>
      <c r="G26" s="46">
        <v>39906</v>
      </c>
      <c r="H26" s="44" t="s">
        <v>162</v>
      </c>
      <c r="I26" s="135">
        <v>0</v>
      </c>
    </row>
    <row r="27" spans="1:9" s="38" customFormat="1" ht="12" customHeight="1">
      <c r="A27" s="43">
        <v>30308</v>
      </c>
      <c r="B27" s="44" t="s">
        <v>163</v>
      </c>
      <c r="C27" s="135">
        <v>0</v>
      </c>
      <c r="D27" s="46">
        <v>30228</v>
      </c>
      <c r="E27" s="44" t="s">
        <v>164</v>
      </c>
      <c r="F27" s="140">
        <v>73.27</v>
      </c>
      <c r="G27" s="46">
        <v>39907</v>
      </c>
      <c r="H27" s="44" t="s">
        <v>165</v>
      </c>
      <c r="I27" s="135">
        <v>0</v>
      </c>
    </row>
    <row r="28" spans="1:9" s="38" customFormat="1" ht="12" customHeight="1">
      <c r="A28" s="43">
        <v>30309</v>
      </c>
      <c r="B28" s="44" t="s">
        <v>166</v>
      </c>
      <c r="C28" s="135">
        <v>0</v>
      </c>
      <c r="D28" s="46">
        <v>30229</v>
      </c>
      <c r="E28" s="44" t="s">
        <v>167</v>
      </c>
      <c r="F28" s="140">
        <v>0.55</v>
      </c>
      <c r="G28" s="46">
        <v>39908</v>
      </c>
      <c r="H28" s="44" t="s">
        <v>168</v>
      </c>
      <c r="I28" s="135">
        <v>0</v>
      </c>
    </row>
    <row r="29" spans="1:9" s="38" customFormat="1" ht="12" customHeight="1">
      <c r="A29" s="43">
        <v>30310</v>
      </c>
      <c r="B29" s="44" t="s">
        <v>169</v>
      </c>
      <c r="C29" s="135">
        <v>0</v>
      </c>
      <c r="D29" s="46">
        <v>30231</v>
      </c>
      <c r="E29" s="44" t="s">
        <v>170</v>
      </c>
      <c r="F29" s="140">
        <v>106.66</v>
      </c>
      <c r="G29" s="46">
        <v>39999</v>
      </c>
      <c r="H29" s="44" t="s">
        <v>171</v>
      </c>
      <c r="I29" s="135">
        <v>0</v>
      </c>
    </row>
    <row r="30" spans="1:9" s="38" customFormat="1" ht="12" customHeight="1">
      <c r="A30" s="43">
        <v>30399</v>
      </c>
      <c r="B30" s="44" t="s">
        <v>172</v>
      </c>
      <c r="C30" s="135">
        <v>17.41</v>
      </c>
      <c r="D30" s="46">
        <v>30239</v>
      </c>
      <c r="E30" s="44" t="s">
        <v>173</v>
      </c>
      <c r="F30" s="140">
        <v>0</v>
      </c>
      <c r="G30" s="46"/>
      <c r="H30" s="44"/>
      <c r="I30" s="136" t="s">
        <v>214</v>
      </c>
    </row>
    <row r="31" spans="1:9" s="38" customFormat="1" ht="12" customHeight="1">
      <c r="A31" s="47"/>
      <c r="B31" s="45"/>
      <c r="C31" s="136" t="s">
        <v>214</v>
      </c>
      <c r="D31" s="46">
        <v>30240</v>
      </c>
      <c r="E31" s="44" t="s">
        <v>174</v>
      </c>
      <c r="F31" s="140">
        <v>0</v>
      </c>
      <c r="G31" s="46"/>
      <c r="H31" s="44"/>
      <c r="I31" s="136" t="s">
        <v>214</v>
      </c>
    </row>
    <row r="32" spans="1:9" s="38" customFormat="1" ht="12" customHeight="1">
      <c r="A32" s="47"/>
      <c r="B32" s="45"/>
      <c r="C32" s="136" t="s">
        <v>214</v>
      </c>
      <c r="D32" s="46">
        <v>30299</v>
      </c>
      <c r="E32" s="44" t="s">
        <v>175</v>
      </c>
      <c r="F32" s="140">
        <v>46.47</v>
      </c>
      <c r="G32" s="46"/>
      <c r="H32" s="44"/>
      <c r="I32" s="136" t="s">
        <v>214</v>
      </c>
    </row>
    <row r="33" spans="1:9" s="38" customFormat="1" ht="12" customHeight="1">
      <c r="A33" s="211"/>
      <c r="B33" s="212"/>
      <c r="C33" s="135"/>
      <c r="D33" s="46"/>
      <c r="E33" s="44"/>
      <c r="F33" s="45"/>
      <c r="G33" s="48"/>
      <c r="H33" s="48"/>
      <c r="I33" s="52"/>
    </row>
    <row r="34" spans="1:9" s="38" customFormat="1" ht="12" customHeight="1">
      <c r="A34" s="213" t="s">
        <v>176</v>
      </c>
      <c r="B34" s="214"/>
      <c r="C34" s="137">
        <v>5337.19</v>
      </c>
      <c r="D34" s="214" t="s">
        <v>177</v>
      </c>
      <c r="E34" s="214"/>
      <c r="F34" s="214"/>
      <c r="G34" s="214"/>
      <c r="H34" s="214"/>
      <c r="I34" s="53">
        <v>606.59</v>
      </c>
    </row>
    <row r="35" spans="1:9" ht="19.5" customHeight="1">
      <c r="A35" s="215" t="s">
        <v>178</v>
      </c>
      <c r="B35" s="215"/>
      <c r="C35" s="215"/>
      <c r="D35" s="215"/>
      <c r="E35" s="215"/>
      <c r="F35" s="215"/>
      <c r="G35" s="215"/>
      <c r="H35" s="215"/>
      <c r="I35" s="215"/>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3" sqref="A3"/>
    </sheetView>
  </sheetViews>
  <sheetFormatPr defaultColWidth="9.00390625" defaultRowHeight="14.25"/>
  <cols>
    <col min="1" max="12" width="10.125" style="5" customWidth="1"/>
    <col min="13" max="16384" width="9.00390625" style="5" customWidth="1"/>
  </cols>
  <sheetData>
    <row r="1" spans="1:12" s="1" customFormat="1" ht="30" customHeight="1">
      <c r="A1" s="194" t="s">
        <v>179</v>
      </c>
      <c r="B1" s="194"/>
      <c r="C1" s="194"/>
      <c r="D1" s="194"/>
      <c r="E1" s="194"/>
      <c r="F1" s="194"/>
      <c r="G1" s="194"/>
      <c r="H1" s="194"/>
      <c r="I1" s="194"/>
      <c r="J1" s="194"/>
      <c r="K1" s="194"/>
      <c r="L1" s="194"/>
    </row>
    <row r="2" s="2" customFormat="1" ht="10.5" customHeight="1">
      <c r="L2" s="24" t="s">
        <v>180</v>
      </c>
    </row>
    <row r="3" spans="1:12" s="2" customFormat="1" ht="15" customHeight="1">
      <c r="A3" s="7" t="s">
        <v>257</v>
      </c>
      <c r="B3" s="8"/>
      <c r="C3" s="8"/>
      <c r="D3" s="8"/>
      <c r="E3" s="8"/>
      <c r="F3" s="8"/>
      <c r="G3" s="8"/>
      <c r="H3" s="8"/>
      <c r="I3" s="8"/>
      <c r="J3" s="8"/>
      <c r="K3" s="9"/>
      <c r="L3" s="24" t="s">
        <v>3</v>
      </c>
    </row>
    <row r="4" spans="1:12" s="3" customFormat="1" ht="27.75" customHeight="1">
      <c r="A4" s="220" t="s">
        <v>181</v>
      </c>
      <c r="B4" s="221"/>
      <c r="C4" s="221"/>
      <c r="D4" s="221"/>
      <c r="E4" s="221"/>
      <c r="F4" s="222"/>
      <c r="G4" s="223" t="s">
        <v>8</v>
      </c>
      <c r="H4" s="221"/>
      <c r="I4" s="221"/>
      <c r="J4" s="221"/>
      <c r="K4" s="221"/>
      <c r="L4" s="224"/>
    </row>
    <row r="5" spans="1:12" s="3" customFormat="1" ht="30" customHeight="1">
      <c r="A5" s="230" t="s">
        <v>69</v>
      </c>
      <c r="B5" s="216" t="s">
        <v>182</v>
      </c>
      <c r="C5" s="225" t="s">
        <v>183</v>
      </c>
      <c r="D5" s="226"/>
      <c r="E5" s="227"/>
      <c r="F5" s="232" t="s">
        <v>184</v>
      </c>
      <c r="G5" s="233" t="s">
        <v>69</v>
      </c>
      <c r="H5" s="216" t="s">
        <v>182</v>
      </c>
      <c r="I5" s="225" t="s">
        <v>183</v>
      </c>
      <c r="J5" s="226"/>
      <c r="K5" s="227"/>
      <c r="L5" s="218" t="s">
        <v>184</v>
      </c>
    </row>
    <row r="6" spans="1:12" s="3" customFormat="1" ht="30" customHeight="1">
      <c r="A6" s="231"/>
      <c r="B6" s="217"/>
      <c r="C6" s="29" t="s">
        <v>92</v>
      </c>
      <c r="D6" s="29" t="s">
        <v>185</v>
      </c>
      <c r="E6" s="29" t="s">
        <v>186</v>
      </c>
      <c r="F6" s="232"/>
      <c r="G6" s="234"/>
      <c r="H6" s="217"/>
      <c r="I6" s="29" t="s">
        <v>92</v>
      </c>
      <c r="J6" s="29" t="s">
        <v>185</v>
      </c>
      <c r="K6" s="29" t="s">
        <v>186</v>
      </c>
      <c r="L6" s="219"/>
    </row>
    <row r="7" spans="1:12" s="3" customFormat="1" ht="27.75" customHeight="1">
      <c r="A7" s="30">
        <v>1</v>
      </c>
      <c r="B7" s="31">
        <v>2</v>
      </c>
      <c r="C7" s="31">
        <v>3</v>
      </c>
      <c r="D7" s="31">
        <v>4</v>
      </c>
      <c r="E7" s="31">
        <v>5</v>
      </c>
      <c r="F7" s="31">
        <v>6</v>
      </c>
      <c r="G7" s="31">
        <v>7</v>
      </c>
      <c r="H7" s="31">
        <v>8</v>
      </c>
      <c r="I7" s="31">
        <v>9</v>
      </c>
      <c r="J7" s="31">
        <v>10</v>
      </c>
      <c r="K7" s="31">
        <v>11</v>
      </c>
      <c r="L7" s="33">
        <v>12</v>
      </c>
    </row>
    <row r="8" spans="1:12" s="4" customFormat="1" ht="42.75" customHeight="1">
      <c r="A8" s="142">
        <f>SUM(B8+E8+F8)</f>
        <v>124.02000000000001</v>
      </c>
      <c r="B8" s="141">
        <v>0</v>
      </c>
      <c r="C8" s="141">
        <f>SUM(D8:E8)</f>
        <v>96.01</v>
      </c>
      <c r="D8" s="141">
        <v>0</v>
      </c>
      <c r="E8" s="32">
        <v>96.01</v>
      </c>
      <c r="F8" s="32">
        <v>28.01</v>
      </c>
      <c r="G8" s="141">
        <f>H8+K8+L8</f>
        <v>106.77</v>
      </c>
      <c r="H8" s="141">
        <v>0</v>
      </c>
      <c r="I8" s="32">
        <f>SUM(J8:K8)</f>
        <v>106.66</v>
      </c>
      <c r="J8" s="141">
        <v>0</v>
      </c>
      <c r="K8" s="34">
        <v>106.66</v>
      </c>
      <c r="L8" s="35">
        <v>0.11</v>
      </c>
    </row>
    <row r="9" spans="1:12" ht="65.25" customHeight="1">
      <c r="A9" s="228" t="s">
        <v>195</v>
      </c>
      <c r="B9" s="229"/>
      <c r="C9" s="229"/>
      <c r="D9" s="229"/>
      <c r="E9" s="229"/>
      <c r="F9" s="229"/>
      <c r="G9" s="229"/>
      <c r="H9" s="229"/>
      <c r="I9" s="229"/>
      <c r="J9" s="229"/>
      <c r="K9" s="229"/>
      <c r="L9" s="229"/>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A3" sqref="A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94" t="s">
        <v>187</v>
      </c>
      <c r="B1" s="194"/>
      <c r="C1" s="194"/>
      <c r="D1" s="194"/>
      <c r="E1" s="194"/>
      <c r="F1" s="194"/>
      <c r="G1" s="194"/>
      <c r="H1" s="194"/>
      <c r="I1" s="194"/>
    </row>
    <row r="2" spans="1:9" s="2" customFormat="1" ht="10.5" customHeight="1">
      <c r="A2" s="6"/>
      <c r="B2" s="6"/>
      <c r="C2" s="6"/>
      <c r="I2" s="24" t="s">
        <v>188</v>
      </c>
    </row>
    <row r="3" spans="1:9" s="2" customFormat="1" ht="15" customHeight="1">
      <c r="A3" s="7" t="s">
        <v>257</v>
      </c>
      <c r="B3" s="6"/>
      <c r="C3" s="6"/>
      <c r="D3" s="8"/>
      <c r="E3" s="8"/>
      <c r="F3" s="8"/>
      <c r="G3" s="8"/>
      <c r="H3" s="9"/>
      <c r="I3" s="24" t="s">
        <v>3</v>
      </c>
    </row>
    <row r="4" spans="1:9" s="3" customFormat="1" ht="20.25" customHeight="1">
      <c r="A4" s="196" t="s">
        <v>90</v>
      </c>
      <c r="B4" s="197"/>
      <c r="C4" s="197"/>
      <c r="D4" s="246" t="s">
        <v>189</v>
      </c>
      <c r="E4" s="247" t="s">
        <v>190</v>
      </c>
      <c r="F4" s="198" t="s">
        <v>91</v>
      </c>
      <c r="G4" s="199"/>
      <c r="H4" s="199"/>
      <c r="I4" s="245" t="s">
        <v>191</v>
      </c>
    </row>
    <row r="5" spans="1:9" s="3" customFormat="1" ht="27" customHeight="1">
      <c r="A5" s="201" t="s">
        <v>66</v>
      </c>
      <c r="B5" s="202"/>
      <c r="C5" s="202" t="s">
        <v>67</v>
      </c>
      <c r="D5" s="243"/>
      <c r="E5" s="203"/>
      <c r="F5" s="203" t="s">
        <v>92</v>
      </c>
      <c r="G5" s="203" t="s">
        <v>93</v>
      </c>
      <c r="H5" s="243" t="s">
        <v>73</v>
      </c>
      <c r="I5" s="205"/>
    </row>
    <row r="6" spans="1:9" s="3" customFormat="1" ht="18" customHeight="1">
      <c r="A6" s="201"/>
      <c r="B6" s="202"/>
      <c r="C6" s="202"/>
      <c r="D6" s="243"/>
      <c r="E6" s="203"/>
      <c r="F6" s="203"/>
      <c r="G6" s="203"/>
      <c r="H6" s="243"/>
      <c r="I6" s="205"/>
    </row>
    <row r="7" spans="1:9" s="3" customFormat="1" ht="22.5" customHeight="1">
      <c r="A7" s="201"/>
      <c r="B7" s="202"/>
      <c r="C7" s="202"/>
      <c r="D7" s="244"/>
      <c r="E7" s="204"/>
      <c r="F7" s="204"/>
      <c r="G7" s="204"/>
      <c r="H7" s="244"/>
      <c r="I7" s="206"/>
    </row>
    <row r="8" spans="1:9" s="3" customFormat="1" ht="22.5" customHeight="1">
      <c r="A8" s="237" t="s">
        <v>68</v>
      </c>
      <c r="B8" s="238"/>
      <c r="C8" s="239"/>
      <c r="D8" s="10">
        <v>1</v>
      </c>
      <c r="E8" s="10">
        <v>2</v>
      </c>
      <c r="F8" s="10">
        <v>3</v>
      </c>
      <c r="G8" s="10">
        <v>4</v>
      </c>
      <c r="H8" s="11">
        <v>5</v>
      </c>
      <c r="I8" s="25">
        <v>6</v>
      </c>
    </row>
    <row r="9" spans="1:9" s="3" customFormat="1" ht="22.5" customHeight="1">
      <c r="A9" s="240" t="s">
        <v>69</v>
      </c>
      <c r="B9" s="241"/>
      <c r="C9" s="242"/>
      <c r="D9" s="12"/>
      <c r="E9" s="12"/>
      <c r="F9" s="12"/>
      <c r="G9" s="12"/>
      <c r="H9" s="13"/>
      <c r="I9" s="26"/>
    </row>
    <row r="10" spans="1:9" s="4" customFormat="1" ht="22.5" customHeight="1">
      <c r="A10" s="201"/>
      <c r="B10" s="202"/>
      <c r="C10" s="14"/>
      <c r="D10" s="15"/>
      <c r="E10" s="15"/>
      <c r="F10" s="15"/>
      <c r="G10" s="16"/>
      <c r="H10" s="17"/>
      <c r="I10" s="27"/>
    </row>
    <row r="11" spans="1:9" s="4" customFormat="1" ht="22.5" customHeight="1">
      <c r="A11" s="201"/>
      <c r="B11" s="202"/>
      <c r="C11" s="18"/>
      <c r="D11" s="15"/>
      <c r="E11" s="15"/>
      <c r="F11" s="15"/>
      <c r="G11" s="15"/>
      <c r="H11" s="19"/>
      <c r="I11" s="27"/>
    </row>
    <row r="12" spans="1:9" s="4" customFormat="1" ht="22.5" customHeight="1">
      <c r="A12" s="201"/>
      <c r="B12" s="202"/>
      <c r="C12" s="14"/>
      <c r="D12" s="15"/>
      <c r="E12" s="15"/>
      <c r="F12" s="15"/>
      <c r="G12" s="15"/>
      <c r="H12" s="19"/>
      <c r="I12" s="27"/>
    </row>
    <row r="13" spans="1:9" s="4" customFormat="1" ht="22.5" customHeight="1">
      <c r="A13" s="201"/>
      <c r="B13" s="202"/>
      <c r="C13" s="18"/>
      <c r="D13" s="15"/>
      <c r="E13" s="15"/>
      <c r="F13" s="15"/>
      <c r="G13" s="15"/>
      <c r="H13" s="19"/>
      <c r="I13" s="27"/>
    </row>
    <row r="14" spans="1:9" s="4" customFormat="1" ht="22.5" customHeight="1">
      <c r="A14" s="201"/>
      <c r="B14" s="202"/>
      <c r="C14" s="18"/>
      <c r="D14" s="15"/>
      <c r="E14" s="15"/>
      <c r="F14" s="15"/>
      <c r="G14" s="15"/>
      <c r="H14" s="19"/>
      <c r="I14" s="27"/>
    </row>
    <row r="15" spans="1:9" s="4" customFormat="1" ht="22.5" customHeight="1">
      <c r="A15" s="235"/>
      <c r="B15" s="236"/>
      <c r="C15" s="20"/>
      <c r="D15" s="21"/>
      <c r="E15" s="21"/>
      <c r="F15" s="21"/>
      <c r="G15" s="21"/>
      <c r="H15" s="22"/>
      <c r="I15" s="28"/>
    </row>
    <row r="16" spans="1:9" ht="32.25" customHeight="1">
      <c r="A16" s="228" t="s">
        <v>192</v>
      </c>
      <c r="B16" s="229"/>
      <c r="C16" s="229"/>
      <c r="D16" s="229"/>
      <c r="E16" s="229"/>
      <c r="F16" s="229"/>
      <c r="G16" s="229"/>
      <c r="H16" s="229"/>
      <c r="I16" s="229"/>
    </row>
    <row r="17" ht="14.25">
      <c r="A17" s="23"/>
    </row>
    <row r="18" ht="14.25">
      <c r="A18" s="23"/>
    </row>
    <row r="19" ht="14.25">
      <c r="A19" s="23"/>
    </row>
    <row r="20" ht="14.25">
      <c r="A20" s="23"/>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YLMF</cp:lastModifiedBy>
  <cp:lastPrinted>2020-08-28T01:49:22Z</cp:lastPrinted>
  <dcterms:created xsi:type="dcterms:W3CDTF">2011-12-26T04:36:18Z</dcterms:created>
  <dcterms:modified xsi:type="dcterms:W3CDTF">2020-08-28T07:46:57Z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